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<sst xmlns="http://schemas.openxmlformats.org/spreadsheetml/2006/main" count="77" uniqueCount="63">
  <si>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Dział</t>
  </si>
  <si>
    <t>Transport i łączność</t>
  </si>
  <si>
    <t>Drogi publiczne gminne</t>
  </si>
  <si>
    <t>Zakup usług pozostałych</t>
  </si>
  <si>
    <t>Gospodarka mieszkaniowa</t>
  </si>
  <si>
    <t>Gospodarka gruntami i nieruchomościami</t>
  </si>
  <si>
    <t>Administracja publiczna</t>
  </si>
  <si>
    <t>Pozostała działalność</t>
  </si>
  <si>
    <t>Wybory do Sejmu i Senatu</t>
  </si>
  <si>
    <t>Różne wydatki na rzecz osób fizycznych</t>
  </si>
  <si>
    <t>Wybory do Parlamentu Europejskiego</t>
  </si>
  <si>
    <t>Bezpieczeństwo publiczne i ochrona</t>
  </si>
  <si>
    <t>przeciwpożarowa</t>
  </si>
  <si>
    <t>Ochotnicze straże pożarne</t>
  </si>
  <si>
    <t>Oświata i wychowanie</t>
  </si>
  <si>
    <t>Gimnazja</t>
  </si>
  <si>
    <t>Pomoc społeczna</t>
  </si>
  <si>
    <t>Świadczenia społeczne</t>
  </si>
  <si>
    <t>Wynagrodzenia osobowe pracowników</t>
  </si>
  <si>
    <t>Składki na ubezpieczenia społeczne</t>
  </si>
  <si>
    <t>Składki na Fundusz Pracy</t>
  </si>
  <si>
    <t>Zakup materiałów i wyposażenia</t>
  </si>
  <si>
    <t>Składki na ubezpieczenie zdrowotne</t>
  </si>
  <si>
    <t>Zasiłki i pomoc w naturze oraz składki na</t>
  </si>
  <si>
    <t>ubezpieczenia społeczne</t>
  </si>
  <si>
    <t>Usługi opiekuńcze i specjalistyczne usługi</t>
  </si>
  <si>
    <t>opiekuńcze</t>
  </si>
  <si>
    <t>Podróże służbowe krajowe</t>
  </si>
  <si>
    <t>Oświetlenie ulic, placów i dróg</t>
  </si>
  <si>
    <t>Zakup energii</t>
  </si>
  <si>
    <t>Pozostałe zadania w zakresie kultury</t>
  </si>
  <si>
    <t>Domy i ośrodki kultury, świetlice i kluby</t>
  </si>
  <si>
    <t>Dotacja podmiotowa z budżetu dla instytucji</t>
  </si>
  <si>
    <t>kultury</t>
  </si>
  <si>
    <t>Kultura fizyczna i sport</t>
  </si>
  <si>
    <t>Zadania w zakresie kultury fizycznej i sportu</t>
  </si>
  <si>
    <t>Razem</t>
  </si>
  <si>
    <t>Urzędy gmin (miast i miast na prawach powiatu)</t>
  </si>
  <si>
    <t>Urzędy naczelnych organów władzy państwowej,</t>
  </si>
  <si>
    <t>kontroli i ochrony prawa oraz sądownictwa</t>
  </si>
  <si>
    <t>Dotacja celowa z budżetu na finansowanie lub</t>
  </si>
  <si>
    <t>dofinansowanie zadań zleconych do realizacji</t>
  </si>
  <si>
    <t>stowarzyszeniom</t>
  </si>
  <si>
    <t>Wydatki inwestycyjne jednostek budżetowych</t>
  </si>
  <si>
    <t>Świadczenia rodzinne oraz składki na ubezpieczenia</t>
  </si>
  <si>
    <t>emerytalne i rentowe z ubezpieczenia społecznego</t>
  </si>
  <si>
    <t>Składki na ubezpieczenie zdrowotne opłacane za</t>
  </si>
  <si>
    <t>osoby pobierające niektóre świadczenia z pomocy</t>
  </si>
  <si>
    <t>społecznej oraz niektóre świadczenia rodzinne</t>
  </si>
  <si>
    <t>Zasiłki rodzinne, pielęgnacyjne i wychowawcze</t>
  </si>
  <si>
    <t>Gospodarka komunalna i ochrona środowiska</t>
  </si>
  <si>
    <t>Kultura i ochrona dziedzictwa narodowego</t>
  </si>
  <si>
    <t>Rozdz.</t>
  </si>
  <si>
    <t>Par.</t>
  </si>
  <si>
    <t>Treśc</t>
  </si>
  <si>
    <t>Zwiększenia</t>
  </si>
  <si>
    <t>Zmniejszenia</t>
  </si>
  <si>
    <t>Rady Gminy Sulików</t>
  </si>
  <si>
    <t>w zł</t>
  </si>
  <si>
    <t>Załącznik nr 2</t>
  </si>
  <si>
    <t>ZMIANY W PLANIE WYDATKÓW NA 2004 ROK</t>
  </si>
  <si>
    <t>z 01 grudnia 2004 roku</t>
  </si>
  <si>
    <t>do uchwały nr XXIII/154/04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</si>
</sst>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?"/>
    <numFmt numFmtId="174" formatCode="?,???"/>
    <numFmt numFmtId="175" formatCode="?????"/>
    <numFmt numFmtId="176" formatCode="????"/>
    <numFmt numFmtId="177" formatCode="??,???"/>
    <numFmt numFmtId="178" formatCode="?,???,???"/>
    <numFmt numFmtId="179" formatCode=";\-?,???;"/>
    <numFmt numFmtId="180" formatCode=";\-???;"/>
    <numFmt numFmtId="181" formatCode="??"/>
    <numFmt numFmtId="182" formatCode="?"/>
    <numFmt numFmtId="183" formatCode="??,???,???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top"/>
    </xf>
    <xf numFmtId="3" fontId="3" fillId="2" borderId="7" xfId="0" applyNumberFormat="1" applyFont="1" applyFill="1" applyBorder="1" applyAlignment="1">
      <alignment horizontal="right" vertical="top"/>
    </xf>
    <xf numFmtId="3" fontId="2" fillId="3" borderId="8" xfId="0" applyNumberFormat="1" applyFont="1" applyFill="1" applyBorder="1" applyAlignment="1">
      <alignment horizontal="right" vertical="top"/>
    </xf>
    <xf numFmtId="3" fontId="3" fillId="2" borderId="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0" fillId="3" borderId="10" xfId="0" applyNumberFormat="1" applyFill="1" applyBorder="1" applyAlignment="1">
      <alignment/>
    </xf>
    <xf numFmtId="0" fontId="2" fillId="0" borderId="5" xfId="0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right" vertical="top"/>
    </xf>
    <xf numFmtId="0" fontId="2" fillId="3" borderId="11" xfId="0" applyFont="1" applyFill="1" applyBorder="1" applyAlignment="1">
      <alignment horizontal="left" vertical="top"/>
    </xf>
    <xf numFmtId="3" fontId="2" fillId="3" borderId="12" xfId="0" applyNumberFormat="1" applyFont="1" applyFill="1" applyBorder="1" applyAlignment="1">
      <alignment horizontal="right" vertical="top"/>
    </xf>
    <xf numFmtId="3" fontId="6" fillId="2" borderId="6" xfId="0" applyNumberFormat="1" applyFont="1" applyFill="1" applyBorder="1" applyAlignment="1">
      <alignment/>
    </xf>
    <xf numFmtId="0" fontId="2" fillId="0" borderId="13" xfId="0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right" vertical="top"/>
    </xf>
    <xf numFmtId="3" fontId="5" fillId="0" borderId="6" xfId="0" applyNumberFormat="1" applyFont="1" applyBorder="1" applyAlignment="1">
      <alignment/>
    </xf>
    <xf numFmtId="0" fontId="2" fillId="3" borderId="15" xfId="0" applyFont="1" applyFill="1" applyBorder="1" applyAlignment="1">
      <alignment horizontal="left" vertical="top"/>
    </xf>
    <xf numFmtId="3" fontId="3" fillId="2" borderId="16" xfId="0" applyNumberFormat="1" applyFont="1" applyFill="1" applyBorder="1" applyAlignment="1">
      <alignment horizontal="right" vertical="top"/>
    </xf>
    <xf numFmtId="0" fontId="2" fillId="3" borderId="17" xfId="0" applyFont="1" applyFill="1" applyBorder="1" applyAlignment="1">
      <alignment horizontal="left" vertical="top"/>
    </xf>
    <xf numFmtId="3" fontId="2" fillId="3" borderId="18" xfId="0" applyNumberFormat="1" applyFont="1" applyFill="1" applyBorder="1" applyAlignment="1">
      <alignment horizontal="right" vertical="top"/>
    </xf>
    <xf numFmtId="3" fontId="2" fillId="3" borderId="19" xfId="0" applyNumberFormat="1" applyFont="1" applyFill="1" applyBorder="1" applyAlignment="1">
      <alignment horizontal="right" vertical="top"/>
    </xf>
    <xf numFmtId="3" fontId="2" fillId="3" borderId="20" xfId="0" applyNumberFormat="1" applyFont="1" applyFill="1" applyBorder="1" applyAlignment="1">
      <alignment horizontal="right" vertical="top"/>
    </xf>
    <xf numFmtId="0" fontId="2" fillId="3" borderId="21" xfId="0" applyFont="1" applyFill="1" applyBorder="1" applyAlignment="1">
      <alignment horizontal="left" vertical="top"/>
    </xf>
    <xf numFmtId="3" fontId="5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left" vertical="top"/>
    </xf>
    <xf numFmtId="182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2" fontId="3" fillId="2" borderId="5" xfId="0" applyNumberFormat="1" applyFont="1" applyFill="1" applyBorder="1" applyAlignment="1">
      <alignment horizontal="center" vertical="top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4" xfId="0" applyBorder="1" applyAlignment="1">
      <alignment horizontal="center"/>
    </xf>
    <xf numFmtId="175" fontId="2" fillId="3" borderId="28" xfId="0" applyNumberFormat="1" applyFont="1" applyFill="1" applyBorder="1" applyAlignment="1">
      <alignment horizontal="center" vertical="top"/>
    </xf>
    <xf numFmtId="0" fontId="0" fillId="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76" fontId="2" fillId="0" borderId="31" xfId="0" applyNumberFormat="1" applyFont="1" applyBorder="1" applyAlignment="1">
      <alignment horizontal="center" vertical="top"/>
    </xf>
    <xf numFmtId="172" fontId="3" fillId="2" borderId="1" xfId="0" applyNumberFormat="1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75" fontId="2" fillId="3" borderId="32" xfId="0" applyNumberFormat="1" applyFont="1" applyFill="1" applyBorder="1" applyAlignment="1">
      <alignment horizontal="center" vertical="top"/>
    </xf>
    <xf numFmtId="0" fontId="0" fillId="3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176" fontId="2" fillId="0" borderId="35" xfId="0" applyNumberFormat="1" applyFont="1" applyBorder="1" applyAlignment="1">
      <alignment horizontal="center" vertical="top"/>
    </xf>
    <xf numFmtId="172" fontId="3" fillId="2" borderId="3" xfId="0" applyNumberFormat="1" applyFont="1" applyFill="1" applyBorder="1" applyAlignment="1">
      <alignment horizontal="center" vertical="top"/>
    </xf>
    <xf numFmtId="0" fontId="0" fillId="2" borderId="1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76" fontId="2" fillId="0" borderId="37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175" fontId="2" fillId="3" borderId="15" xfId="0" applyNumberFormat="1" applyFont="1" applyFill="1" applyBorder="1" applyAlignment="1">
      <alignment horizontal="center" vertical="top"/>
    </xf>
    <xf numFmtId="0" fontId="0" fillId="3" borderId="3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5.7109375" style="0" customWidth="1"/>
    <col min="4" max="4" width="47.7109375" style="0" customWidth="1"/>
    <col min="5" max="7" width="10.7109375" style="0" customWidth="1"/>
    <col min="8" max="8" width="9.57421875" style="0" customWidth="1"/>
  </cols>
  <sheetData>
    <row r="1" spans="1:7" ht="15" customHeight="1">
      <c r="A1" s="13"/>
      <c r="B1" s="13"/>
      <c r="C1" s="13"/>
      <c r="D1" s="13"/>
      <c r="E1" s="48" t="s">
        <v>59</v>
      </c>
      <c r="F1" s="12"/>
      <c r="G1" s="11"/>
    </row>
    <row r="2" spans="1:7" ht="15" customHeight="1">
      <c r="A2" s="13"/>
      <c r="B2" s="13"/>
      <c r="C2" s="13"/>
      <c r="D2" s="13"/>
      <c r="E2" s="12"/>
      <c r="F2" s="12"/>
      <c r="G2" s="11"/>
    </row>
    <row r="3" spans="1:7" ht="15" customHeight="1">
      <c r="A3" s="13"/>
      <c r="B3" s="13"/>
      <c r="C3" s="13"/>
      <c r="D3" s="13"/>
      <c r="E3" s="12" t="s">
        <v>62</v>
      </c>
      <c r="F3" s="12"/>
      <c r="G3" s="11"/>
    </row>
    <row r="4" spans="1:7" ht="15" customHeight="1">
      <c r="A4" s="13"/>
      <c r="B4" s="13"/>
      <c r="C4" s="13"/>
      <c r="D4" s="13"/>
      <c r="E4" s="12" t="s">
        <v>57</v>
      </c>
      <c r="F4" s="12"/>
      <c r="G4" s="11"/>
    </row>
    <row r="5" spans="1:7" ht="15" customHeight="1">
      <c r="A5" s="13"/>
      <c r="B5" s="13"/>
      <c r="C5" s="13"/>
      <c r="D5" s="13"/>
      <c r="E5" s="12" t="s">
        <v>61</v>
      </c>
      <c r="F5" s="12"/>
      <c r="G5" s="11"/>
    </row>
    <row r="6" spans="1:7" ht="15" customHeight="1">
      <c r="A6" s="13"/>
      <c r="B6" s="13"/>
      <c r="C6" s="13"/>
      <c r="D6" s="13"/>
      <c r="E6" s="14"/>
      <c r="F6" s="14"/>
      <c r="G6" s="11"/>
    </row>
    <row r="7" spans="1:7" ht="15" customHeight="1">
      <c r="A7" s="13"/>
      <c r="B7" s="13"/>
      <c r="C7" s="13"/>
      <c r="D7" s="13"/>
      <c r="E7" s="14"/>
      <c r="F7" s="14"/>
      <c r="G7" s="11"/>
    </row>
    <row r="8" spans="1:7" ht="15" customHeight="1">
      <c r="A8" s="15"/>
      <c r="B8" s="15"/>
      <c r="C8" s="13"/>
      <c r="D8" s="83" t="s">
        <v>60</v>
      </c>
      <c r="E8" s="13"/>
      <c r="F8" s="13"/>
      <c r="G8" s="11"/>
    </row>
    <row r="9" spans="1:7" ht="15" customHeight="1">
      <c r="A9" s="13"/>
      <c r="B9" s="13"/>
      <c r="C9" s="13"/>
      <c r="D9" s="13"/>
      <c r="E9" s="13"/>
      <c r="F9" s="13"/>
      <c r="G9" s="11"/>
    </row>
    <row r="10" spans="1:7" ht="15" customHeight="1">
      <c r="A10" s="13"/>
      <c r="B10" s="13"/>
      <c r="C10" s="13"/>
      <c r="D10" s="13"/>
      <c r="E10" s="13"/>
      <c r="F10" s="13" t="s">
        <v>58</v>
      </c>
      <c r="G10" s="11"/>
    </row>
    <row r="11" spans="1:7" ht="19.5" customHeight="1">
      <c r="A11" s="49" t="s">
        <v>0</v>
      </c>
      <c r="B11" s="49" t="s">
        <v>52</v>
      </c>
      <c r="C11" s="49" t="s">
        <v>53</v>
      </c>
      <c r="D11" s="49" t="s">
        <v>54</v>
      </c>
      <c r="E11" s="50" t="s">
        <v>55</v>
      </c>
      <c r="F11" s="50" t="s">
        <v>56</v>
      </c>
      <c r="G11" s="11"/>
    </row>
    <row r="12" spans="1:6" ht="15" customHeight="1">
      <c r="A12" s="51">
        <v>600</v>
      </c>
      <c r="B12" s="52"/>
      <c r="C12" s="53"/>
      <c r="D12" s="10" t="s">
        <v>1</v>
      </c>
      <c r="E12" s="17">
        <f>SUM(E13)</f>
        <v>1106</v>
      </c>
      <c r="F12" s="17">
        <v>0</v>
      </c>
    </row>
    <row r="13" spans="1:6" ht="15" customHeight="1">
      <c r="A13" s="54"/>
      <c r="B13" s="55">
        <v>60016</v>
      </c>
      <c r="C13" s="56"/>
      <c r="D13" s="2" t="s">
        <v>2</v>
      </c>
      <c r="E13" s="18">
        <f>SUM(E14)</f>
        <v>1106</v>
      </c>
      <c r="F13" s="18">
        <v>0</v>
      </c>
    </row>
    <row r="14" spans="1:6" ht="15" customHeight="1">
      <c r="A14" s="54"/>
      <c r="B14" s="57"/>
      <c r="C14" s="58">
        <v>4300</v>
      </c>
      <c r="D14" s="3" t="s">
        <v>3</v>
      </c>
      <c r="E14" s="16">
        <v>1106</v>
      </c>
      <c r="F14" s="16">
        <v>0</v>
      </c>
    </row>
    <row r="15" spans="1:6" ht="15" customHeight="1">
      <c r="A15" s="59">
        <v>700</v>
      </c>
      <c r="B15" s="60"/>
      <c r="C15" s="61"/>
      <c r="D15" s="1" t="s">
        <v>4</v>
      </c>
      <c r="E15" s="19">
        <f>SUM(E16)</f>
        <v>1000</v>
      </c>
      <c r="F15" s="19">
        <f>SUM(F16)</f>
        <v>0</v>
      </c>
    </row>
    <row r="16" spans="1:6" ht="15" customHeight="1">
      <c r="A16" s="54"/>
      <c r="B16" s="55">
        <v>70005</v>
      </c>
      <c r="C16" s="56"/>
      <c r="D16" s="2" t="s">
        <v>5</v>
      </c>
      <c r="E16" s="18">
        <f>SUM(E17)</f>
        <v>1000</v>
      </c>
      <c r="F16" s="18">
        <f>SUM(F17)</f>
        <v>0</v>
      </c>
    </row>
    <row r="17" spans="1:6" ht="15" customHeight="1">
      <c r="A17" s="54"/>
      <c r="B17" s="57"/>
      <c r="C17" s="58">
        <v>4300</v>
      </c>
      <c r="D17" s="3" t="s">
        <v>3</v>
      </c>
      <c r="E17" s="16">
        <v>1000</v>
      </c>
      <c r="F17" s="16">
        <v>0</v>
      </c>
    </row>
    <row r="18" spans="1:6" ht="15" customHeight="1">
      <c r="A18" s="59">
        <v>750</v>
      </c>
      <c r="B18" s="60"/>
      <c r="C18" s="61"/>
      <c r="D18" s="1" t="s">
        <v>6</v>
      </c>
      <c r="E18" s="19">
        <f>E19+E21</f>
        <v>18866</v>
      </c>
      <c r="F18" s="19">
        <f>F19+F21</f>
        <v>6328</v>
      </c>
    </row>
    <row r="19" spans="1:6" ht="16.5" customHeight="1">
      <c r="A19" s="54"/>
      <c r="B19" s="62">
        <v>75023</v>
      </c>
      <c r="C19" s="63"/>
      <c r="D19" s="26" t="s">
        <v>37</v>
      </c>
      <c r="E19" s="27">
        <f>SUM(E20)</f>
        <v>18866</v>
      </c>
      <c r="F19" s="27">
        <f>SUM(F20)</f>
        <v>0</v>
      </c>
    </row>
    <row r="20" spans="1:6" ht="15" customHeight="1">
      <c r="A20" s="54"/>
      <c r="B20" s="64"/>
      <c r="C20" s="65">
        <v>4300</v>
      </c>
      <c r="D20" s="24" t="s">
        <v>3</v>
      </c>
      <c r="E20" s="25">
        <v>18866</v>
      </c>
      <c r="F20" s="25">
        <v>0</v>
      </c>
    </row>
    <row r="21" spans="1:6" ht="15" customHeight="1">
      <c r="A21" s="54"/>
      <c r="B21" s="55">
        <v>75095</v>
      </c>
      <c r="C21" s="56"/>
      <c r="D21" s="2" t="s">
        <v>7</v>
      </c>
      <c r="E21" s="18">
        <f>SUM(E22)</f>
        <v>0</v>
      </c>
      <c r="F21" s="18">
        <f>SUM(F22)</f>
        <v>6328</v>
      </c>
    </row>
    <row r="22" spans="1:6" ht="15" customHeight="1">
      <c r="A22" s="54"/>
      <c r="B22" s="57"/>
      <c r="C22" s="58">
        <v>4300</v>
      </c>
      <c r="D22" s="3" t="s">
        <v>3</v>
      </c>
      <c r="E22" s="16">
        <v>0</v>
      </c>
      <c r="F22" s="16">
        <v>6328</v>
      </c>
    </row>
    <row r="23" spans="1:6" ht="16.5" customHeight="1">
      <c r="A23" s="66">
        <v>751</v>
      </c>
      <c r="B23" s="67"/>
      <c r="C23" s="68"/>
      <c r="D23" s="6" t="s">
        <v>38</v>
      </c>
      <c r="E23" s="21"/>
      <c r="F23" s="21"/>
    </row>
    <row r="24" spans="1:6" ht="16.5" customHeight="1">
      <c r="A24" s="69"/>
      <c r="B24" s="70"/>
      <c r="C24" s="71"/>
      <c r="D24" s="7" t="s">
        <v>39</v>
      </c>
      <c r="E24" s="28">
        <f>E25+E27</f>
        <v>0</v>
      </c>
      <c r="F24" s="28">
        <f>F25+F27</f>
        <v>2300</v>
      </c>
    </row>
    <row r="25" spans="1:6" ht="15" customHeight="1">
      <c r="A25" s="54"/>
      <c r="B25" s="55">
        <v>75108</v>
      </c>
      <c r="C25" s="56"/>
      <c r="D25" s="2" t="s">
        <v>8</v>
      </c>
      <c r="E25" s="18">
        <f>SUM(E26)</f>
        <v>0</v>
      </c>
      <c r="F25" s="18">
        <f>SUM(F26)</f>
        <v>2200</v>
      </c>
    </row>
    <row r="26" spans="1:6" ht="15" customHeight="1">
      <c r="A26" s="54"/>
      <c r="B26" s="57"/>
      <c r="C26" s="58">
        <v>3030</v>
      </c>
      <c r="D26" s="3" t="s">
        <v>9</v>
      </c>
      <c r="E26" s="16">
        <v>0</v>
      </c>
      <c r="F26" s="16">
        <v>2200</v>
      </c>
    </row>
    <row r="27" spans="1:6" ht="15" customHeight="1">
      <c r="A27" s="54"/>
      <c r="B27" s="55">
        <v>75113</v>
      </c>
      <c r="C27" s="56"/>
      <c r="D27" s="2" t="s">
        <v>10</v>
      </c>
      <c r="E27" s="18">
        <f>E28</f>
        <v>0</v>
      </c>
      <c r="F27" s="18">
        <f>F28</f>
        <v>100</v>
      </c>
    </row>
    <row r="28" spans="1:6" ht="15" customHeight="1">
      <c r="A28" s="54"/>
      <c r="B28" s="57"/>
      <c r="C28" s="58">
        <v>3030</v>
      </c>
      <c r="D28" s="3" t="s">
        <v>9</v>
      </c>
      <c r="E28" s="16">
        <v>0</v>
      </c>
      <c r="F28" s="16">
        <v>100</v>
      </c>
    </row>
    <row r="29" spans="1:6" ht="16.5" customHeight="1">
      <c r="A29" s="66">
        <v>754</v>
      </c>
      <c r="B29" s="67"/>
      <c r="C29" s="68"/>
      <c r="D29" s="6" t="s">
        <v>11</v>
      </c>
      <c r="E29" s="21"/>
      <c r="F29" s="21"/>
    </row>
    <row r="30" spans="1:6" ht="16.5" customHeight="1">
      <c r="A30" s="69"/>
      <c r="B30" s="70"/>
      <c r="C30" s="71"/>
      <c r="D30" s="7" t="s">
        <v>12</v>
      </c>
      <c r="E30" s="28">
        <f>E31</f>
        <v>914</v>
      </c>
      <c r="F30" s="28">
        <f>F31</f>
        <v>0</v>
      </c>
    </row>
    <row r="31" spans="1:6" ht="15" customHeight="1">
      <c r="A31" s="54"/>
      <c r="B31" s="55">
        <v>75412</v>
      </c>
      <c r="C31" s="56"/>
      <c r="D31" s="2" t="s">
        <v>13</v>
      </c>
      <c r="E31" s="18">
        <f>SUM(E32:E34)</f>
        <v>914</v>
      </c>
      <c r="F31" s="18">
        <f>SUM(F32:F34)</f>
        <v>0</v>
      </c>
    </row>
    <row r="32" spans="1:6" ht="16.5" customHeight="1">
      <c r="A32" s="54"/>
      <c r="B32" s="57"/>
      <c r="C32" s="72">
        <v>2820</v>
      </c>
      <c r="D32" s="8" t="s">
        <v>40</v>
      </c>
      <c r="E32" s="22"/>
      <c r="F32" s="22">
        <v>0</v>
      </c>
    </row>
    <row r="33" spans="1:6" ht="16.5" customHeight="1">
      <c r="A33" s="54"/>
      <c r="B33" s="57"/>
      <c r="C33" s="72"/>
      <c r="D33" s="29" t="s">
        <v>41</v>
      </c>
      <c r="E33" s="30"/>
      <c r="F33" s="30"/>
    </row>
    <row r="34" spans="1:6" ht="16.5" customHeight="1">
      <c r="A34" s="54"/>
      <c r="B34" s="57"/>
      <c r="C34" s="73"/>
      <c r="D34" s="3" t="s">
        <v>42</v>
      </c>
      <c r="E34" s="31">
        <v>914</v>
      </c>
      <c r="F34" s="22">
        <v>0</v>
      </c>
    </row>
    <row r="35" spans="1:6" ht="15" customHeight="1">
      <c r="A35" s="59">
        <v>801</v>
      </c>
      <c r="B35" s="60"/>
      <c r="C35" s="61"/>
      <c r="D35" s="1" t="s">
        <v>14</v>
      </c>
      <c r="E35" s="19">
        <f>E36+E38</f>
        <v>147600</v>
      </c>
      <c r="F35" s="19">
        <f>F36+F38</f>
        <v>0</v>
      </c>
    </row>
    <row r="36" spans="1:6" ht="15" customHeight="1">
      <c r="A36" s="54"/>
      <c r="B36" s="55">
        <v>80110</v>
      </c>
      <c r="C36" s="56"/>
      <c r="D36" s="2" t="s">
        <v>15</v>
      </c>
      <c r="E36" s="18">
        <f>E37</f>
        <v>147000</v>
      </c>
      <c r="F36" s="18">
        <f>F37</f>
        <v>0</v>
      </c>
    </row>
    <row r="37" spans="1:6" ht="16.5" customHeight="1">
      <c r="A37" s="54"/>
      <c r="B37" s="57"/>
      <c r="C37" s="72">
        <v>6050</v>
      </c>
      <c r="D37" s="8" t="s">
        <v>43</v>
      </c>
      <c r="E37" s="22">
        <v>147000</v>
      </c>
      <c r="F37" s="22">
        <v>0</v>
      </c>
    </row>
    <row r="38" spans="1:6" ht="15" customHeight="1">
      <c r="A38" s="54"/>
      <c r="B38" s="55">
        <v>80195</v>
      </c>
      <c r="C38" s="56"/>
      <c r="D38" s="2" t="s">
        <v>7</v>
      </c>
      <c r="E38" s="18">
        <f>E39</f>
        <v>600</v>
      </c>
      <c r="F38" s="18">
        <f>F39</f>
        <v>0</v>
      </c>
    </row>
    <row r="39" spans="1:6" ht="15" customHeight="1">
      <c r="A39" s="54"/>
      <c r="B39" s="57"/>
      <c r="C39" s="58">
        <v>4300</v>
      </c>
      <c r="D39" s="3" t="s">
        <v>3</v>
      </c>
      <c r="E39" s="16">
        <v>600</v>
      </c>
      <c r="F39" s="16">
        <v>0</v>
      </c>
    </row>
    <row r="40" spans="1:6" ht="15" customHeight="1">
      <c r="A40" s="59">
        <v>852</v>
      </c>
      <c r="B40" s="60"/>
      <c r="C40" s="61"/>
      <c r="D40" s="1" t="s">
        <v>16</v>
      </c>
      <c r="E40" s="33">
        <f>E42+E51+E54+E56+E59</f>
        <v>85179</v>
      </c>
      <c r="F40" s="33">
        <f>F42+F51+F54+F56+F59</f>
        <v>11300</v>
      </c>
    </row>
    <row r="41" spans="1:6" ht="16.5" customHeight="1">
      <c r="A41" s="54"/>
      <c r="B41" s="74">
        <v>85212</v>
      </c>
      <c r="C41" s="75"/>
      <c r="D41" s="32" t="s">
        <v>44</v>
      </c>
      <c r="E41" s="36"/>
      <c r="F41" s="35"/>
    </row>
    <row r="42" spans="1:6" ht="16.5" customHeight="1">
      <c r="A42" s="54"/>
      <c r="B42" s="76"/>
      <c r="C42" s="77"/>
      <c r="D42" s="34" t="s">
        <v>45</v>
      </c>
      <c r="E42" s="37">
        <f>SUM(E43:E48)</f>
        <v>82858</v>
      </c>
      <c r="F42" s="37">
        <f>SUM(F43:F48)</f>
        <v>0</v>
      </c>
    </row>
    <row r="43" spans="1:6" ht="15" customHeight="1">
      <c r="A43" s="54"/>
      <c r="B43" s="57"/>
      <c r="C43" s="58">
        <v>3110</v>
      </c>
      <c r="D43" s="3" t="s">
        <v>17</v>
      </c>
      <c r="E43" s="25">
        <v>81201</v>
      </c>
      <c r="F43" s="25">
        <v>0</v>
      </c>
    </row>
    <row r="44" spans="1:6" ht="15" customHeight="1">
      <c r="A44" s="54"/>
      <c r="B44" s="57"/>
      <c r="C44" s="58">
        <v>4010</v>
      </c>
      <c r="D44" s="3" t="s">
        <v>18</v>
      </c>
      <c r="E44" s="16">
        <v>200</v>
      </c>
      <c r="F44" s="16">
        <v>0</v>
      </c>
    </row>
    <row r="45" spans="1:6" ht="15" customHeight="1">
      <c r="A45" s="54"/>
      <c r="B45" s="57"/>
      <c r="C45" s="58">
        <v>4110</v>
      </c>
      <c r="D45" s="3" t="s">
        <v>19</v>
      </c>
      <c r="E45" s="16">
        <v>35</v>
      </c>
      <c r="F45" s="16">
        <v>0</v>
      </c>
    </row>
    <row r="46" spans="1:6" ht="15" customHeight="1">
      <c r="A46" s="54"/>
      <c r="B46" s="57"/>
      <c r="C46" s="58">
        <v>4120</v>
      </c>
      <c r="D46" s="3" t="s">
        <v>20</v>
      </c>
      <c r="E46" s="16">
        <v>5</v>
      </c>
      <c r="F46" s="16">
        <v>0</v>
      </c>
    </row>
    <row r="47" spans="1:6" ht="15" customHeight="1">
      <c r="A47" s="54"/>
      <c r="B47" s="57"/>
      <c r="C47" s="58">
        <v>4210</v>
      </c>
      <c r="D47" s="3" t="s">
        <v>21</v>
      </c>
      <c r="E47" s="16">
        <v>800</v>
      </c>
      <c r="F47" s="16">
        <v>0</v>
      </c>
    </row>
    <row r="48" spans="1:6" ht="15" customHeight="1">
      <c r="A48" s="54"/>
      <c r="B48" s="57"/>
      <c r="C48" s="58">
        <v>4300</v>
      </c>
      <c r="D48" s="3" t="s">
        <v>3</v>
      </c>
      <c r="E48" s="16">
        <v>617</v>
      </c>
      <c r="F48" s="16">
        <v>0</v>
      </c>
    </row>
    <row r="49" spans="1:6" ht="16.5" customHeight="1">
      <c r="A49" s="54"/>
      <c r="B49" s="74">
        <v>85213</v>
      </c>
      <c r="C49" s="75"/>
      <c r="D49" s="4" t="s">
        <v>46</v>
      </c>
      <c r="E49" s="20"/>
      <c r="F49" s="20"/>
    </row>
    <row r="50" spans="1:6" ht="16.5" customHeight="1">
      <c r="A50" s="54"/>
      <c r="B50" s="78"/>
      <c r="C50" s="79"/>
      <c r="D50" s="9" t="s">
        <v>47</v>
      </c>
      <c r="E50" s="23"/>
      <c r="F50" s="23"/>
    </row>
    <row r="51" spans="1:6" ht="16.5" customHeight="1">
      <c r="A51" s="54"/>
      <c r="B51" s="76"/>
      <c r="C51" s="77"/>
      <c r="D51" s="5" t="s">
        <v>48</v>
      </c>
      <c r="E51" s="37">
        <f>E52</f>
        <v>0</v>
      </c>
      <c r="F51" s="37">
        <f>F52</f>
        <v>3300</v>
      </c>
    </row>
    <row r="52" spans="1:6" ht="15" customHeight="1">
      <c r="A52" s="54"/>
      <c r="B52" s="57"/>
      <c r="C52" s="58">
        <v>4130</v>
      </c>
      <c r="D52" s="3" t="s">
        <v>22</v>
      </c>
      <c r="E52" s="16">
        <v>0</v>
      </c>
      <c r="F52" s="16">
        <v>3300</v>
      </c>
    </row>
    <row r="53" spans="1:6" ht="16.5" customHeight="1">
      <c r="A53" s="54"/>
      <c r="B53" s="74">
        <v>85214</v>
      </c>
      <c r="C53" s="75"/>
      <c r="D53" s="4" t="s">
        <v>23</v>
      </c>
      <c r="E53" s="20"/>
      <c r="F53" s="20"/>
    </row>
    <row r="54" spans="1:6" ht="16.5" customHeight="1">
      <c r="A54" s="54"/>
      <c r="B54" s="76"/>
      <c r="C54" s="77"/>
      <c r="D54" s="5" t="s">
        <v>24</v>
      </c>
      <c r="E54" s="37">
        <f>E55</f>
        <v>1211</v>
      </c>
      <c r="F54" s="37">
        <f>F55</f>
        <v>8000</v>
      </c>
    </row>
    <row r="55" spans="1:6" ht="15" customHeight="1">
      <c r="A55" s="54"/>
      <c r="B55" s="57"/>
      <c r="C55" s="58">
        <v>3110</v>
      </c>
      <c r="D55" s="3" t="s">
        <v>17</v>
      </c>
      <c r="E55" s="16">
        <v>1211</v>
      </c>
      <c r="F55" s="16">
        <v>8000</v>
      </c>
    </row>
    <row r="56" spans="1:6" ht="16.5" customHeight="1">
      <c r="A56" s="54"/>
      <c r="B56" s="62">
        <v>85216</v>
      </c>
      <c r="C56" s="63"/>
      <c r="D56" s="38" t="s">
        <v>49</v>
      </c>
      <c r="E56" s="37">
        <f>E57</f>
        <v>10</v>
      </c>
      <c r="F56" s="37">
        <f>F57</f>
        <v>0</v>
      </c>
    </row>
    <row r="57" spans="1:6" ht="15" customHeight="1">
      <c r="A57" s="54"/>
      <c r="B57" s="64"/>
      <c r="C57" s="65">
        <v>3110</v>
      </c>
      <c r="D57" s="24" t="s">
        <v>17</v>
      </c>
      <c r="E57" s="16">
        <v>10</v>
      </c>
      <c r="F57" s="16">
        <v>0</v>
      </c>
    </row>
    <row r="58" spans="1:6" ht="16.5" customHeight="1">
      <c r="A58" s="54"/>
      <c r="B58" s="74">
        <v>85228</v>
      </c>
      <c r="C58" s="75"/>
      <c r="D58" s="4" t="s">
        <v>25</v>
      </c>
      <c r="E58" s="20"/>
      <c r="F58" s="20"/>
    </row>
    <row r="59" spans="1:6" ht="16.5" customHeight="1">
      <c r="A59" s="54"/>
      <c r="B59" s="76"/>
      <c r="C59" s="77"/>
      <c r="D59" s="5" t="s">
        <v>26</v>
      </c>
      <c r="E59" s="37">
        <f>SUM(E60:E61)</f>
        <v>1100</v>
      </c>
      <c r="F59" s="37">
        <f>F60</f>
        <v>0</v>
      </c>
    </row>
    <row r="60" spans="1:6" ht="15" customHeight="1">
      <c r="A60" s="54"/>
      <c r="B60" s="57"/>
      <c r="C60" s="58">
        <v>4210</v>
      </c>
      <c r="D60" s="3" t="s">
        <v>21</v>
      </c>
      <c r="E60" s="16">
        <v>200</v>
      </c>
      <c r="F60" s="16">
        <v>0</v>
      </c>
    </row>
    <row r="61" spans="1:6" ht="15" customHeight="1">
      <c r="A61" s="54"/>
      <c r="B61" s="57"/>
      <c r="C61" s="58">
        <v>4410</v>
      </c>
      <c r="D61" s="3" t="s">
        <v>27</v>
      </c>
      <c r="E61" s="16">
        <v>900</v>
      </c>
      <c r="F61" s="16">
        <v>0</v>
      </c>
    </row>
    <row r="62" spans="1:6" ht="16.5" customHeight="1">
      <c r="A62" s="66">
        <v>900</v>
      </c>
      <c r="B62" s="67"/>
      <c r="C62" s="68"/>
      <c r="D62" s="6" t="s">
        <v>50</v>
      </c>
      <c r="E62" s="21">
        <f>E63</f>
        <v>0</v>
      </c>
      <c r="F62" s="21">
        <f>F63</f>
        <v>778</v>
      </c>
    </row>
    <row r="63" spans="1:6" ht="15" customHeight="1">
      <c r="A63" s="54"/>
      <c r="B63" s="55">
        <v>90015</v>
      </c>
      <c r="C63" s="56"/>
      <c r="D63" s="2" t="s">
        <v>28</v>
      </c>
      <c r="E63" s="18">
        <f>E64</f>
        <v>0</v>
      </c>
      <c r="F63" s="18">
        <f>F64</f>
        <v>778</v>
      </c>
    </row>
    <row r="64" spans="1:6" ht="15" customHeight="1">
      <c r="A64" s="54"/>
      <c r="B64" s="57"/>
      <c r="C64" s="58">
        <v>4260</v>
      </c>
      <c r="D64" s="3" t="s">
        <v>29</v>
      </c>
      <c r="E64" s="16">
        <v>0</v>
      </c>
      <c r="F64" s="16">
        <v>778</v>
      </c>
    </row>
    <row r="65" spans="1:6" ht="16.5" customHeight="1">
      <c r="A65" s="66">
        <v>921</v>
      </c>
      <c r="B65" s="67"/>
      <c r="C65" s="68"/>
      <c r="D65" s="6" t="s">
        <v>51</v>
      </c>
      <c r="E65" s="21">
        <f>E66+E68</f>
        <v>34013</v>
      </c>
      <c r="F65" s="21">
        <f>F66+F68</f>
        <v>0</v>
      </c>
    </row>
    <row r="66" spans="1:6" ht="15" customHeight="1">
      <c r="A66" s="54"/>
      <c r="B66" s="55">
        <v>92105</v>
      </c>
      <c r="C66" s="56"/>
      <c r="D66" s="2" t="s">
        <v>30</v>
      </c>
      <c r="E66" s="18">
        <f>E67</f>
        <v>32816</v>
      </c>
      <c r="F66" s="18">
        <f>F67</f>
        <v>0</v>
      </c>
    </row>
    <row r="67" spans="1:6" ht="15" customHeight="1">
      <c r="A67" s="54"/>
      <c r="B67" s="57"/>
      <c r="C67" s="58">
        <v>4301</v>
      </c>
      <c r="D67" s="3" t="s">
        <v>3</v>
      </c>
      <c r="E67" s="16">
        <v>32816</v>
      </c>
      <c r="F67" s="16">
        <v>0</v>
      </c>
    </row>
    <row r="68" spans="1:6" ht="15" customHeight="1">
      <c r="A68" s="54"/>
      <c r="B68" s="55">
        <v>92109</v>
      </c>
      <c r="C68" s="56"/>
      <c r="D68" s="2" t="s">
        <v>31</v>
      </c>
      <c r="E68" s="18">
        <f>SUM(E70)</f>
        <v>1197</v>
      </c>
      <c r="F68" s="18">
        <f>SUM(F70)</f>
        <v>0</v>
      </c>
    </row>
    <row r="69" spans="1:6" ht="16.5" customHeight="1">
      <c r="A69" s="54"/>
      <c r="B69" s="57"/>
      <c r="C69" s="72">
        <v>2550</v>
      </c>
      <c r="D69" s="8" t="s">
        <v>32</v>
      </c>
      <c r="E69" s="22"/>
      <c r="F69" s="22"/>
    </row>
    <row r="70" spans="1:6" ht="16.5" customHeight="1">
      <c r="A70" s="54"/>
      <c r="B70" s="57"/>
      <c r="C70" s="73"/>
      <c r="D70" s="3" t="s">
        <v>33</v>
      </c>
      <c r="E70" s="31">
        <v>1197</v>
      </c>
      <c r="F70" s="31">
        <v>0</v>
      </c>
    </row>
    <row r="71" spans="1:6" ht="15" customHeight="1">
      <c r="A71" s="59">
        <v>926</v>
      </c>
      <c r="B71" s="60"/>
      <c r="C71" s="61"/>
      <c r="D71" s="1" t="s">
        <v>34</v>
      </c>
      <c r="E71" s="28">
        <f>E72</f>
        <v>900</v>
      </c>
      <c r="F71" s="28">
        <f>F72</f>
        <v>0</v>
      </c>
    </row>
    <row r="72" spans="1:6" ht="15" customHeight="1">
      <c r="A72" s="54"/>
      <c r="B72" s="55">
        <v>92605</v>
      </c>
      <c r="C72" s="56"/>
      <c r="D72" s="2" t="s">
        <v>35</v>
      </c>
      <c r="E72" s="18">
        <f>SUM(E73:E75)</f>
        <v>900</v>
      </c>
      <c r="F72" s="18">
        <f>SUM(F73:F75)</f>
        <v>0</v>
      </c>
    </row>
    <row r="73" spans="1:6" ht="16.5" customHeight="1">
      <c r="A73" s="54"/>
      <c r="B73" s="57"/>
      <c r="C73" s="72">
        <v>2820</v>
      </c>
      <c r="D73" s="8" t="s">
        <v>40</v>
      </c>
      <c r="E73" s="22"/>
      <c r="F73" s="22"/>
    </row>
    <row r="74" spans="1:6" ht="16.5" customHeight="1">
      <c r="A74" s="54"/>
      <c r="B74" s="57"/>
      <c r="C74" s="72"/>
      <c r="D74" s="29" t="s">
        <v>41</v>
      </c>
      <c r="E74" s="30"/>
      <c r="F74" s="30"/>
    </row>
    <row r="75" spans="1:6" ht="16.5" customHeight="1">
      <c r="A75" s="80"/>
      <c r="B75" s="81"/>
      <c r="C75" s="82"/>
      <c r="D75" s="29" t="s">
        <v>42</v>
      </c>
      <c r="E75" s="39">
        <v>900</v>
      </c>
      <c r="F75" s="39">
        <v>0</v>
      </c>
    </row>
    <row r="76" spans="1:6" ht="19.5" customHeight="1">
      <c r="A76" s="43"/>
      <c r="B76" s="44"/>
      <c r="C76" s="44"/>
      <c r="D76" s="45" t="s">
        <v>36</v>
      </c>
      <c r="E76" s="47">
        <f>E12+E15+E18+E24+E30+E35+E40+E62+E65+E71</f>
        <v>289578</v>
      </c>
      <c r="F76" s="46">
        <f>F12+F15+F18+F24+F30+F35+F40+F62+F65+F71</f>
        <v>20706</v>
      </c>
    </row>
    <row r="77" spans="1:6" ht="12.75" customHeight="1">
      <c r="A77" s="40"/>
      <c r="B77" s="41"/>
      <c r="C77" s="42"/>
      <c r="D77" s="42"/>
      <c r="E77" s="42"/>
      <c r="F77" s="42"/>
    </row>
    <row r="78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2004-12-09T12:15:01Z</cp:lastPrinted>
  <dcterms:modified xsi:type="dcterms:W3CDTF">2004-12-10T11:06:54Z</dcterms:modified>
  <cp:category/>
  <cp:version/>
  <cp:contentType/>
  <cp:contentStatus/>
</cp:coreProperties>
</file>