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8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<sst xmlns="http://schemas.openxmlformats.org/spreadsheetml/2006/main" count="188" uniqueCount="127">
  <si>
    <t>Dział</t>
  </si>
  <si>
    <t>Wyszczególnienie</t>
  </si>
  <si>
    <t>010</t>
  </si>
  <si>
    <t>Rolnictwo i łowiectwo</t>
  </si>
  <si>
    <t>0690</t>
  </si>
  <si>
    <t>0920</t>
  </si>
  <si>
    <t>0970</t>
  </si>
  <si>
    <t>020</t>
  </si>
  <si>
    <t>0750</t>
  </si>
  <si>
    <t>Leśnictwo</t>
  </si>
  <si>
    <t>Wpływy z różnych opłat</t>
  </si>
  <si>
    <t>Pozostałe odsetki</t>
  </si>
  <si>
    <t>Wpływy z różnych dochodów</t>
  </si>
  <si>
    <t>Skarbu Państwa, jednostek samorządu terytorialnego</t>
  </si>
  <si>
    <t>lub innych jednostek zaliczanych do sektora finansów</t>
  </si>
  <si>
    <t>publicznych lub umów o podobnych charakterze</t>
  </si>
  <si>
    <t>Gospodarka mieszkaniowa</t>
  </si>
  <si>
    <t>0760</t>
  </si>
  <si>
    <t>0770</t>
  </si>
  <si>
    <t>0470</t>
  </si>
  <si>
    <t>wieczyste nieruchomości</t>
  </si>
  <si>
    <t>prawo własności</t>
  </si>
  <si>
    <t>Wpływy z tytułu odpłatnego nabycia prawa własności</t>
  </si>
  <si>
    <t>Administracja publiczna</t>
  </si>
  <si>
    <t>2010</t>
  </si>
  <si>
    <t>Wpływy z opłat za zarząd, użytkowanie i użytkowanie</t>
  </si>
  <si>
    <t>Dochody z najmu i dzierżawy składników majątkowych</t>
  </si>
  <si>
    <t>wieczystego przysługującego osobom fizycznym w</t>
  </si>
  <si>
    <t>Dotacje celowe otrzymane z budżetu państwa na</t>
  </si>
  <si>
    <t>realizację zadań bieżących z zakresu administracji</t>
  </si>
  <si>
    <t>rządowej oraz innych zadań zleconych gminie ustawami</t>
  </si>
  <si>
    <t>2360</t>
  </si>
  <si>
    <t>innych zadań zleconych ustawami</t>
  </si>
  <si>
    <t>Dochody jednostek samorządu terytorialnego związane</t>
  </si>
  <si>
    <t>Urzędy naczelnych organów władzy państwowej,</t>
  </si>
  <si>
    <t>kontroli i ochrony prawa oraz sądownictwa</t>
  </si>
  <si>
    <t>Obrona narodowa</t>
  </si>
  <si>
    <t>inwestycje i zakupy  z zakresu administracji</t>
  </si>
  <si>
    <t xml:space="preserve">z realizacją zadań z zakresu administracji rządowej oraz </t>
  </si>
  <si>
    <t xml:space="preserve">Dochody od osób prawnych, od osób fizycznych i </t>
  </si>
  <si>
    <t>0310</t>
  </si>
  <si>
    <t>0320</t>
  </si>
  <si>
    <t>Podatek od nieruchomości</t>
  </si>
  <si>
    <t>Podatek rolny</t>
  </si>
  <si>
    <t>0330</t>
  </si>
  <si>
    <t>Podatek leśny</t>
  </si>
  <si>
    <t>Podatek od środków transportowych</t>
  </si>
  <si>
    <t>0340</t>
  </si>
  <si>
    <t>0350</t>
  </si>
  <si>
    <t xml:space="preserve">Podatek od działalności gospodarczej osób fizycznych, </t>
  </si>
  <si>
    <t>opłacany w formie karty podatkowej</t>
  </si>
  <si>
    <t>0360</t>
  </si>
  <si>
    <t>Podatek od spadków i darowizn</t>
  </si>
  <si>
    <t>0370</t>
  </si>
  <si>
    <t>Podatek od posiadania psów</t>
  </si>
  <si>
    <t>0430</t>
  </si>
  <si>
    <t>0410</t>
  </si>
  <si>
    <t>Wpływy z opłaty skarbowej</t>
  </si>
  <si>
    <t>0010</t>
  </si>
  <si>
    <t>Podatek dochody od osób fizycznych</t>
  </si>
  <si>
    <t>0020</t>
  </si>
  <si>
    <t>Podatek dochodowy od osób prawnych</t>
  </si>
  <si>
    <t>Wpływy z opłaty targowej</t>
  </si>
  <si>
    <t>0450</t>
  </si>
  <si>
    <t xml:space="preserve">Wpływy z opłaty administracyjnej za czynności </t>
  </si>
  <si>
    <t>urzędowe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</si>
  <si>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</si>
  <si>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</si>
  <si>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</si>
  <si>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</si>
  <si>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</si>
  <si>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</t>
  </si>
  <si>
    <t>jednostki samorządu terytorialnego na podstawie</t>
  </si>
  <si>
    <t>odrębnych ustaw</t>
  </si>
  <si>
    <t>0500</t>
  </si>
  <si>
    <t>Podatek od czynności cywilnoprawnych</t>
  </si>
  <si>
    <t>0910</t>
  </si>
  <si>
    <t>Odsetki od nieterminowych wpłat z tytułu podatków</t>
  </si>
  <si>
    <t>i opłat</t>
  </si>
  <si>
    <t>Różne rozliczenia</t>
  </si>
  <si>
    <t>2920</t>
  </si>
  <si>
    <t>Subwencje ogólne z budżetu państwa</t>
  </si>
  <si>
    <t>Oświata i wychowanie</t>
  </si>
  <si>
    <t>Pomoc społeczna</t>
  </si>
  <si>
    <t>0830</t>
  </si>
  <si>
    <t>Wpływy z usług</t>
  </si>
  <si>
    <t>2030</t>
  </si>
  <si>
    <t>realizację własnych zadań bieżących gmin</t>
  </si>
  <si>
    <t>2440</t>
  </si>
  <si>
    <t>Dotacje otrzymane z funduszy celowych na realizację</t>
  </si>
  <si>
    <t>zadań bieżących jednostek sektora finansów publicznych</t>
  </si>
  <si>
    <t>600</t>
  </si>
  <si>
    <t>Transport i łączność</t>
  </si>
  <si>
    <t>Dotacje otrzymane z funduszy celowych na finansowanie</t>
  </si>
  <si>
    <t>lub dofinansowanie kosztów realizacji i zakupów</t>
  </si>
  <si>
    <t>inwestycyjnych jednostek sektora finansów publicznych</t>
  </si>
  <si>
    <t>Wpływy ze sprzedaży składników majątkowych</t>
  </si>
  <si>
    <t xml:space="preserve">oraz prawa użytkowania wieczystego nieruchomości </t>
  </si>
  <si>
    <t>0870</t>
  </si>
  <si>
    <t>Wpływy z tytułu przekształcenia prawa użytkowania</t>
  </si>
  <si>
    <t>0960</t>
  </si>
  <si>
    <t>pieniężnej</t>
  </si>
  <si>
    <t xml:space="preserve">Otrzymane spadki, zapisy i darowizny w postaci </t>
  </si>
  <si>
    <t>Gospodarka komunalna i ochrona środowiska</t>
  </si>
  <si>
    <t>Kultura i ochrona dziedzictwa narodowego</t>
  </si>
  <si>
    <t xml:space="preserve">Środki na dofinansowanie własnych zadań bieżących  </t>
  </si>
  <si>
    <t xml:space="preserve">gmin, powiatów, samorządów województw, pozyskane </t>
  </si>
  <si>
    <t>z innych źródeł</t>
  </si>
  <si>
    <t>Załącznik nr 1</t>
  </si>
  <si>
    <t>do uchwały nr</t>
  </si>
  <si>
    <t>Rady Gminy Sulików</t>
  </si>
  <si>
    <t xml:space="preserve">z </t>
  </si>
  <si>
    <t>w zł</t>
  </si>
  <si>
    <t>Przewidywane</t>
  </si>
  <si>
    <t>wykonanie</t>
  </si>
  <si>
    <t>Plan na 2005 r.</t>
  </si>
  <si>
    <t>za  2004 r.</t>
  </si>
  <si>
    <t>Ogółem</t>
  </si>
  <si>
    <t>Bezpieczeństwo publiczne i ochrona przeciwpożarowa</t>
  </si>
  <si>
    <t>prawnej oraz wydatki związane z ich poborem</t>
  </si>
  <si>
    <t>od innych jednostek nieposiadających osobowości</t>
  </si>
  <si>
    <t>2033</t>
  </si>
  <si>
    <t>Par.</t>
  </si>
  <si>
    <t xml:space="preserve">    PLAN DOCHODÓW BUDŻETU GMINY WEDŁUG DZIAŁÓW KLASYFIKACJI </t>
  </si>
  <si>
    <t>BUDŻETOWEJ I WAŻNIEJSZYCH ŹRÓDEŁ DOCHODÓW NA 2005 ROK</t>
  </si>
  <si>
    <t xml:space="preserve">realizację inwestycji i zakupów inwestycyjnych </t>
  </si>
  <si>
    <t xml:space="preserve">własnych gmin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</si>
</sst>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49" fontId="2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2" fillId="3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49" fontId="0" fillId="3" borderId="9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49" fontId="0" fillId="3" borderId="7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0" customWidth="1"/>
    <col min="2" max="2" width="5.625" style="0" customWidth="1"/>
    <col min="3" max="3" width="47.625" style="0" customWidth="1"/>
    <col min="4" max="5" width="11.625" style="0" customWidth="1"/>
  </cols>
  <sheetData>
    <row r="2" ht="15.75">
      <c r="D2" s="98" t="s">
        <v>108</v>
      </c>
    </row>
    <row r="4" ht="15.75">
      <c r="D4" s="99" t="s">
        <v>109</v>
      </c>
    </row>
    <row r="5" ht="15.75">
      <c r="D5" s="99" t="s">
        <v>110</v>
      </c>
    </row>
    <row r="6" ht="15.75">
      <c r="D6" s="99" t="s">
        <v>111</v>
      </c>
    </row>
    <row r="7" ht="15.75">
      <c r="D7" s="99"/>
    </row>
    <row r="8" ht="15.75">
      <c r="D8" s="99"/>
    </row>
    <row r="10" ht="15.75">
      <c r="A10" s="100" t="s">
        <v>123</v>
      </c>
    </row>
    <row r="11" ht="15.75">
      <c r="B11" s="100" t="s">
        <v>124</v>
      </c>
    </row>
    <row r="14" ht="15.75">
      <c r="E14" t="s">
        <v>112</v>
      </c>
    </row>
    <row r="15" spans="1:5" ht="13.5" customHeight="1">
      <c r="A15" s="109"/>
      <c r="B15" s="110"/>
      <c r="C15" s="111"/>
      <c r="D15" s="112" t="s">
        <v>113</v>
      </c>
      <c r="E15" s="113"/>
    </row>
    <row r="16" spans="1:5" ht="13.5" customHeight="1">
      <c r="A16" s="102" t="s">
        <v>0</v>
      </c>
      <c r="B16" s="107" t="s">
        <v>122</v>
      </c>
      <c r="C16" s="101" t="s">
        <v>1</v>
      </c>
      <c r="D16" s="107" t="s">
        <v>114</v>
      </c>
      <c r="E16" s="103" t="s">
        <v>115</v>
      </c>
    </row>
    <row r="17" spans="1:5" ht="13.5" customHeight="1">
      <c r="A17" s="104"/>
      <c r="B17" s="108"/>
      <c r="C17" s="105"/>
      <c r="D17" s="108" t="s">
        <v>116</v>
      </c>
      <c r="E17" s="106"/>
    </row>
    <row r="18" spans="1:5" ht="15.75">
      <c r="A18" s="120" t="s">
        <v>2</v>
      </c>
      <c r="B18" s="81"/>
      <c r="C18" s="57" t="s">
        <v>3</v>
      </c>
      <c r="D18" s="42">
        <f>SUM(D19:D23)</f>
        <v>92800</v>
      </c>
      <c r="E18" s="42">
        <f>SUM(E19:E23)</f>
        <v>12484</v>
      </c>
    </row>
    <row r="19" spans="1:5" ht="15.75" customHeight="1">
      <c r="A19" s="52"/>
      <c r="B19" s="80" t="s">
        <v>4</v>
      </c>
      <c r="C19" s="5" t="s">
        <v>10</v>
      </c>
      <c r="D19" s="9">
        <v>1500</v>
      </c>
      <c r="E19" s="9">
        <v>200</v>
      </c>
    </row>
    <row r="20" spans="1:5" ht="15.75">
      <c r="A20" s="53"/>
      <c r="B20" s="80" t="s">
        <v>5</v>
      </c>
      <c r="C20" s="5" t="s">
        <v>11</v>
      </c>
      <c r="D20" s="9">
        <v>1300</v>
      </c>
      <c r="E20" s="9">
        <v>300</v>
      </c>
    </row>
    <row r="21" spans="1:5" ht="15.75">
      <c r="A21" s="53"/>
      <c r="B21" s="80" t="s">
        <v>6</v>
      </c>
      <c r="C21" s="5" t="s">
        <v>12</v>
      </c>
      <c r="D21" s="9">
        <v>55000</v>
      </c>
      <c r="E21" s="9">
        <v>11984</v>
      </c>
    </row>
    <row r="22" spans="1:5" ht="15.75">
      <c r="A22" s="53"/>
      <c r="B22" s="76" t="s">
        <v>88</v>
      </c>
      <c r="C22" s="10" t="s">
        <v>89</v>
      </c>
      <c r="D22" s="12"/>
      <c r="E22" s="12"/>
    </row>
    <row r="23" spans="1:5" ht="15.75">
      <c r="A23" s="54"/>
      <c r="B23" s="79"/>
      <c r="C23" s="19" t="s">
        <v>90</v>
      </c>
      <c r="D23" s="27">
        <v>35000</v>
      </c>
      <c r="E23" s="20">
        <v>0</v>
      </c>
    </row>
    <row r="24" spans="1:5" ht="15.75">
      <c r="A24" s="40" t="s">
        <v>7</v>
      </c>
      <c r="B24" s="78"/>
      <c r="C24" s="57" t="s">
        <v>9</v>
      </c>
      <c r="D24" s="42">
        <f>SUM(D25:D28)</f>
        <v>1620</v>
      </c>
      <c r="E24" s="42">
        <f>SUM(E25:E28)</f>
        <v>1620</v>
      </c>
    </row>
    <row r="25" spans="1:5" ht="15.75">
      <c r="A25" s="43"/>
      <c r="B25" s="11" t="s">
        <v>8</v>
      </c>
      <c r="C25" s="24" t="s">
        <v>26</v>
      </c>
      <c r="D25" s="12"/>
      <c r="E25" s="23"/>
    </row>
    <row r="26" spans="1:5" ht="15.75">
      <c r="A26" s="44"/>
      <c r="B26" s="21"/>
      <c r="C26" s="14" t="s">
        <v>13</v>
      </c>
      <c r="D26" s="25"/>
      <c r="E26" s="15"/>
    </row>
    <row r="27" spans="1:5" ht="15.75">
      <c r="A27" s="45"/>
      <c r="B27" s="53"/>
      <c r="C27" s="16" t="s">
        <v>14</v>
      </c>
      <c r="D27" s="26"/>
      <c r="E27" s="18"/>
    </row>
    <row r="28" spans="1:5" ht="15.75">
      <c r="A28" s="46"/>
      <c r="B28" s="54"/>
      <c r="C28" s="19" t="s">
        <v>15</v>
      </c>
      <c r="D28" s="27">
        <v>1620</v>
      </c>
      <c r="E28" s="20">
        <v>1620</v>
      </c>
    </row>
    <row r="29" spans="1:5" ht="15.75">
      <c r="A29" s="2" t="s">
        <v>91</v>
      </c>
      <c r="B29" s="7"/>
      <c r="C29" s="4" t="s">
        <v>92</v>
      </c>
      <c r="D29" s="8">
        <f>SUM(D30:D32)</f>
        <v>98910</v>
      </c>
      <c r="E29" s="8">
        <f>SUM(E30:E32)</f>
        <v>0</v>
      </c>
    </row>
    <row r="30" spans="1:5" ht="15.75">
      <c r="A30" s="53"/>
      <c r="B30" s="77">
        <v>6260</v>
      </c>
      <c r="C30" s="22" t="s">
        <v>93</v>
      </c>
      <c r="D30" s="17"/>
      <c r="E30" s="26"/>
    </row>
    <row r="31" spans="1:5" ht="15.75">
      <c r="A31" s="53"/>
      <c r="B31" s="77"/>
      <c r="C31" s="22" t="s">
        <v>94</v>
      </c>
      <c r="D31" s="17"/>
      <c r="E31" s="26"/>
    </row>
    <row r="32" spans="1:5" ht="15.75">
      <c r="A32" s="46"/>
      <c r="B32" s="54"/>
      <c r="C32" s="19" t="s">
        <v>95</v>
      </c>
      <c r="D32" s="27">
        <v>98910</v>
      </c>
      <c r="E32" s="20">
        <v>0</v>
      </c>
    </row>
    <row r="33" spans="1:5" ht="15.75">
      <c r="A33" s="85">
        <v>700</v>
      </c>
      <c r="B33" s="3"/>
      <c r="C33" s="4" t="s">
        <v>16</v>
      </c>
      <c r="D33" s="8">
        <f>SUM(D34:D42)</f>
        <v>68409</v>
      </c>
      <c r="E33" s="8">
        <f>SUM(E34:E42)</f>
        <v>267187</v>
      </c>
    </row>
    <row r="34" spans="1:5" ht="15.75">
      <c r="A34" s="52"/>
      <c r="B34" s="76" t="s">
        <v>19</v>
      </c>
      <c r="C34" s="24" t="s">
        <v>25</v>
      </c>
      <c r="D34" s="12"/>
      <c r="E34" s="23"/>
    </row>
    <row r="35" spans="1:5" ht="15.75">
      <c r="A35" s="53"/>
      <c r="B35" s="94"/>
      <c r="C35" s="19" t="s">
        <v>20</v>
      </c>
      <c r="D35" s="27">
        <v>8757</v>
      </c>
      <c r="E35" s="20">
        <v>8739</v>
      </c>
    </row>
    <row r="36" spans="1:5" ht="15.75">
      <c r="A36" s="53"/>
      <c r="B36" s="76" t="s">
        <v>17</v>
      </c>
      <c r="C36" s="29" t="s">
        <v>99</v>
      </c>
      <c r="D36" s="12"/>
      <c r="E36" s="23"/>
    </row>
    <row r="37" spans="1:5" ht="15.75">
      <c r="A37" s="53"/>
      <c r="B37" s="84"/>
      <c r="C37" s="28" t="s">
        <v>27</v>
      </c>
      <c r="D37" s="26"/>
      <c r="E37" s="18"/>
    </row>
    <row r="38" spans="1:5" ht="15.75">
      <c r="A38" s="53"/>
      <c r="B38" s="79"/>
      <c r="C38" s="30" t="s">
        <v>21</v>
      </c>
      <c r="D38" s="27">
        <v>863</v>
      </c>
      <c r="E38" s="20">
        <v>863</v>
      </c>
    </row>
    <row r="39" spans="1:5" ht="15.75">
      <c r="A39" s="53"/>
      <c r="B39" s="76" t="s">
        <v>18</v>
      </c>
      <c r="C39" s="29" t="s">
        <v>22</v>
      </c>
      <c r="D39" s="12"/>
      <c r="E39" s="23"/>
    </row>
    <row r="40" spans="1:5" ht="15.75">
      <c r="A40" s="53"/>
      <c r="B40" s="79"/>
      <c r="C40" s="30" t="s">
        <v>97</v>
      </c>
      <c r="D40" s="27">
        <v>58489</v>
      </c>
      <c r="E40" s="20">
        <v>257285</v>
      </c>
    </row>
    <row r="41" spans="1:5" ht="15.75">
      <c r="A41" s="53"/>
      <c r="B41" s="79" t="s">
        <v>5</v>
      </c>
      <c r="C41" s="30" t="s">
        <v>11</v>
      </c>
      <c r="D41" s="27">
        <v>100</v>
      </c>
      <c r="E41" s="20">
        <v>100</v>
      </c>
    </row>
    <row r="42" spans="1:5" ht="15.75">
      <c r="A42" s="54"/>
      <c r="B42" s="79" t="s">
        <v>6</v>
      </c>
      <c r="C42" s="30" t="s">
        <v>12</v>
      </c>
      <c r="D42" s="27">
        <v>200</v>
      </c>
      <c r="E42" s="20">
        <v>200</v>
      </c>
    </row>
    <row r="43" spans="1:5" ht="15.75">
      <c r="A43" s="88">
        <v>750</v>
      </c>
      <c r="B43" s="2"/>
      <c r="C43" s="4" t="s">
        <v>23</v>
      </c>
      <c r="D43" s="8">
        <f>SUM(D44:D54)</f>
        <v>125573</v>
      </c>
      <c r="E43" s="8">
        <f>SUM(E44:E54)</f>
        <v>74507</v>
      </c>
    </row>
    <row r="44" spans="1:5" ht="15.75">
      <c r="A44" s="86"/>
      <c r="B44" s="83" t="s">
        <v>4</v>
      </c>
      <c r="C44" s="35" t="s">
        <v>10</v>
      </c>
      <c r="D44" s="37">
        <v>4000</v>
      </c>
      <c r="E44" s="36">
        <v>2000</v>
      </c>
    </row>
    <row r="45" spans="1:5" ht="15.75">
      <c r="A45" s="87"/>
      <c r="B45" s="83" t="s">
        <v>84</v>
      </c>
      <c r="C45" s="35" t="s">
        <v>85</v>
      </c>
      <c r="D45" s="37">
        <v>600</v>
      </c>
      <c r="E45" s="36">
        <v>200</v>
      </c>
    </row>
    <row r="46" spans="1:5" ht="15.75">
      <c r="A46" s="87"/>
      <c r="B46" s="83" t="s">
        <v>98</v>
      </c>
      <c r="C46" s="35" t="s">
        <v>96</v>
      </c>
      <c r="D46" s="37">
        <v>27</v>
      </c>
      <c r="E46" s="36">
        <v>0</v>
      </c>
    </row>
    <row r="47" spans="1:5" ht="15.75">
      <c r="A47" s="87"/>
      <c r="B47" s="83" t="s">
        <v>5</v>
      </c>
      <c r="C47" s="35" t="s">
        <v>11</v>
      </c>
      <c r="D47" s="37">
        <v>65000</v>
      </c>
      <c r="E47" s="36">
        <v>15000</v>
      </c>
    </row>
    <row r="48" spans="1:5" ht="15.75">
      <c r="A48" s="87"/>
      <c r="B48" s="83" t="s">
        <v>6</v>
      </c>
      <c r="C48" s="35" t="s">
        <v>12</v>
      </c>
      <c r="D48" s="37">
        <v>500</v>
      </c>
      <c r="E48" s="36">
        <v>500</v>
      </c>
    </row>
    <row r="49" spans="1:5" ht="15.75">
      <c r="A49" s="53"/>
      <c r="B49" s="76" t="s">
        <v>24</v>
      </c>
      <c r="C49" s="29" t="s">
        <v>28</v>
      </c>
      <c r="D49" s="12"/>
      <c r="E49" s="23"/>
    </row>
    <row r="50" spans="1:5" ht="15.75">
      <c r="A50" s="53"/>
      <c r="B50" s="84"/>
      <c r="C50" s="28" t="s">
        <v>29</v>
      </c>
      <c r="D50" s="26"/>
      <c r="E50" s="18"/>
    </row>
    <row r="51" spans="1:5" ht="15.75">
      <c r="A51" s="53"/>
      <c r="B51" s="79"/>
      <c r="C51" s="30" t="s">
        <v>30</v>
      </c>
      <c r="D51" s="27">
        <v>54507</v>
      </c>
      <c r="E51" s="20">
        <v>55829</v>
      </c>
    </row>
    <row r="52" spans="1:5" ht="15.75">
      <c r="A52" s="53"/>
      <c r="B52" s="76" t="s">
        <v>31</v>
      </c>
      <c r="C52" s="29" t="s">
        <v>33</v>
      </c>
      <c r="D52" s="12"/>
      <c r="E52" s="23"/>
    </row>
    <row r="53" spans="1:5" ht="15.75">
      <c r="A53" s="53"/>
      <c r="B53" s="84"/>
      <c r="C53" s="28" t="s">
        <v>38</v>
      </c>
      <c r="D53" s="26"/>
      <c r="E53" s="18"/>
    </row>
    <row r="54" spans="1:5" ht="15.75">
      <c r="A54" s="54"/>
      <c r="B54" s="79"/>
      <c r="C54" s="30" t="s">
        <v>32</v>
      </c>
      <c r="D54" s="27">
        <v>939</v>
      </c>
      <c r="E54" s="20">
        <v>978</v>
      </c>
    </row>
    <row r="55" spans="1:5" ht="15.75">
      <c r="A55" s="55">
        <v>751</v>
      </c>
      <c r="B55" s="38"/>
      <c r="C55" s="33" t="s">
        <v>34</v>
      </c>
      <c r="D55" s="39"/>
      <c r="E55" s="34"/>
    </row>
    <row r="56" spans="1:5" ht="15.75">
      <c r="A56" s="48"/>
      <c r="B56" s="40"/>
      <c r="C56" s="41" t="s">
        <v>35</v>
      </c>
      <c r="D56" s="42">
        <f>SUM(D57:D59)</f>
        <v>20058</v>
      </c>
      <c r="E56" s="42">
        <f>SUM(E57:E59)</f>
        <v>949</v>
      </c>
    </row>
    <row r="57" spans="1:5" ht="15.75">
      <c r="A57" s="49"/>
      <c r="B57" s="11" t="s">
        <v>24</v>
      </c>
      <c r="C57" s="29" t="s">
        <v>28</v>
      </c>
      <c r="D57" s="12"/>
      <c r="E57" s="23"/>
    </row>
    <row r="58" spans="1:5" ht="15.75">
      <c r="A58" s="50"/>
      <c r="B58" s="31"/>
      <c r="C58" s="28" t="s">
        <v>29</v>
      </c>
      <c r="D58" s="26"/>
      <c r="E58" s="18"/>
    </row>
    <row r="59" spans="1:5" ht="15.75">
      <c r="A59" s="51"/>
      <c r="B59" s="32"/>
      <c r="C59" s="30" t="s">
        <v>30</v>
      </c>
      <c r="D59" s="27">
        <v>20058</v>
      </c>
      <c r="E59" s="20">
        <v>949</v>
      </c>
    </row>
    <row r="60" spans="1:5" ht="15.75">
      <c r="A60" s="3">
        <v>752</v>
      </c>
      <c r="B60" s="2"/>
      <c r="C60" s="4" t="s">
        <v>36</v>
      </c>
      <c r="D60" s="8">
        <f>SUM(D61:D63)</f>
        <v>500</v>
      </c>
      <c r="E60" s="8">
        <f>SUM(E61:E63)</f>
        <v>500</v>
      </c>
    </row>
    <row r="61" spans="1:5" ht="15.75">
      <c r="A61" s="49"/>
      <c r="B61" s="11" t="s">
        <v>24</v>
      </c>
      <c r="C61" s="29" t="s">
        <v>28</v>
      </c>
      <c r="D61" s="12"/>
      <c r="E61" s="23"/>
    </row>
    <row r="62" spans="1:5" ht="15.75">
      <c r="A62" s="50"/>
      <c r="B62" s="31"/>
      <c r="C62" s="28" t="s">
        <v>29</v>
      </c>
      <c r="D62" s="26"/>
      <c r="E62" s="18"/>
    </row>
    <row r="63" spans="1:5" ht="15.75">
      <c r="A63" s="51"/>
      <c r="B63" s="32"/>
      <c r="C63" s="30" t="s">
        <v>30</v>
      </c>
      <c r="D63" s="27">
        <v>500</v>
      </c>
      <c r="E63" s="20">
        <v>500</v>
      </c>
    </row>
    <row r="64" spans="1:5" ht="15.75">
      <c r="A64" s="47">
        <v>754</v>
      </c>
      <c r="B64" s="38"/>
      <c r="C64" s="33" t="s">
        <v>118</v>
      </c>
      <c r="D64" s="42">
        <f>SUM(D65:D70)</f>
        <v>700</v>
      </c>
      <c r="E64" s="42">
        <f>SUM(E65:E70)</f>
        <v>15700</v>
      </c>
    </row>
    <row r="65" spans="1:5" ht="15.75">
      <c r="A65" s="97"/>
      <c r="B65" s="76" t="s">
        <v>24</v>
      </c>
      <c r="C65" s="29" t="s">
        <v>28</v>
      </c>
      <c r="D65" s="12"/>
      <c r="E65" s="23"/>
    </row>
    <row r="66" spans="1:5" ht="15.75">
      <c r="A66" s="95"/>
      <c r="B66" s="84"/>
      <c r="C66" s="28" t="s">
        <v>29</v>
      </c>
      <c r="D66" s="26"/>
      <c r="E66" s="18"/>
    </row>
    <row r="67" spans="1:5" ht="15.75">
      <c r="A67" s="95"/>
      <c r="B67" s="79"/>
      <c r="C67" s="30" t="s">
        <v>30</v>
      </c>
      <c r="D67" s="27">
        <v>700</v>
      </c>
      <c r="E67" s="20">
        <v>700</v>
      </c>
    </row>
    <row r="68" spans="1:5" ht="15.75">
      <c r="A68" s="95"/>
      <c r="B68" s="92">
        <v>6310</v>
      </c>
      <c r="C68" s="29" t="s">
        <v>28</v>
      </c>
      <c r="D68" s="12"/>
      <c r="E68" s="23"/>
    </row>
    <row r="69" spans="1:5" ht="15.75">
      <c r="A69" s="95"/>
      <c r="B69" s="93"/>
      <c r="C69" s="28" t="s">
        <v>37</v>
      </c>
      <c r="D69" s="26"/>
      <c r="E69" s="18"/>
    </row>
    <row r="70" spans="1:5" ht="15.75">
      <c r="A70" s="96"/>
      <c r="B70" s="94"/>
      <c r="C70" s="30" t="s">
        <v>30</v>
      </c>
      <c r="D70" s="27">
        <v>0</v>
      </c>
      <c r="E70" s="20">
        <v>15000</v>
      </c>
    </row>
    <row r="71" spans="1:5" ht="15.75">
      <c r="A71" s="55">
        <v>756</v>
      </c>
      <c r="B71" s="85"/>
      <c r="C71" s="33" t="s">
        <v>39</v>
      </c>
      <c r="D71" s="39"/>
      <c r="E71" s="34"/>
    </row>
    <row r="72" spans="1:5" ht="15.75">
      <c r="A72" s="55"/>
      <c r="B72" s="88"/>
      <c r="C72" s="13" t="s">
        <v>120</v>
      </c>
      <c r="D72" s="72"/>
      <c r="E72" s="73"/>
    </row>
    <row r="73" spans="1:5" ht="15.75">
      <c r="A73" s="48"/>
      <c r="B73" s="81"/>
      <c r="C73" s="41" t="s">
        <v>119</v>
      </c>
      <c r="D73" s="42">
        <f>SUM(D74:D96)</f>
        <v>4802000</v>
      </c>
      <c r="E73" s="42">
        <f>SUM(E74:E96)</f>
        <v>5110995</v>
      </c>
    </row>
    <row r="74" spans="1:5" ht="15.75">
      <c r="A74" s="118"/>
      <c r="B74" s="64" t="s">
        <v>58</v>
      </c>
      <c r="C74" s="63" t="s">
        <v>59</v>
      </c>
      <c r="D74" s="74">
        <v>1400000</v>
      </c>
      <c r="E74" s="75">
        <v>1442495</v>
      </c>
    </row>
    <row r="75" spans="1:5" ht="15.75">
      <c r="A75" s="119"/>
      <c r="B75" s="64" t="s">
        <v>60</v>
      </c>
      <c r="C75" s="63" t="s">
        <v>61</v>
      </c>
      <c r="D75" s="74">
        <v>1000</v>
      </c>
      <c r="E75" s="75">
        <v>1000</v>
      </c>
    </row>
    <row r="76" spans="1:5" ht="15.75">
      <c r="A76" s="95"/>
      <c r="B76" s="6" t="s">
        <v>40</v>
      </c>
      <c r="C76" s="58" t="s">
        <v>42</v>
      </c>
      <c r="D76" s="9">
        <v>2600000</v>
      </c>
      <c r="E76" s="9">
        <v>2750000</v>
      </c>
    </row>
    <row r="77" spans="1:5" ht="15.75">
      <c r="A77" s="95"/>
      <c r="B77" s="6" t="s">
        <v>41</v>
      </c>
      <c r="C77" s="58" t="s">
        <v>43</v>
      </c>
      <c r="D77" s="9">
        <v>500000</v>
      </c>
      <c r="E77" s="9">
        <v>600000</v>
      </c>
    </row>
    <row r="78" spans="1:5" ht="15.75">
      <c r="A78" s="95"/>
      <c r="B78" s="6" t="s">
        <v>44</v>
      </c>
      <c r="C78" s="58" t="s">
        <v>45</v>
      </c>
      <c r="D78" s="9">
        <v>14000</v>
      </c>
      <c r="E78" s="9">
        <v>15000</v>
      </c>
    </row>
    <row r="79" spans="1:5" ht="15.75">
      <c r="A79" s="95"/>
      <c r="B79" s="6" t="s">
        <v>47</v>
      </c>
      <c r="C79" s="58" t="s">
        <v>46</v>
      </c>
      <c r="D79" s="9">
        <v>40000</v>
      </c>
      <c r="E79" s="9">
        <v>40000</v>
      </c>
    </row>
    <row r="80" spans="1:5" ht="15.75">
      <c r="A80" s="95"/>
      <c r="B80" s="11" t="s">
        <v>48</v>
      </c>
      <c r="C80" s="60" t="s">
        <v>49</v>
      </c>
      <c r="D80" s="12"/>
      <c r="E80" s="23"/>
    </row>
    <row r="81" spans="1:5" ht="15.75">
      <c r="A81" s="95"/>
      <c r="B81" s="32"/>
      <c r="C81" s="61" t="s">
        <v>50</v>
      </c>
      <c r="D81" s="27">
        <v>2000</v>
      </c>
      <c r="E81" s="20">
        <v>2000</v>
      </c>
    </row>
    <row r="82" spans="1:5" ht="15.75">
      <c r="A82" s="68"/>
      <c r="B82" s="6" t="s">
        <v>51</v>
      </c>
      <c r="C82" s="58" t="s">
        <v>52</v>
      </c>
      <c r="D82" s="9">
        <v>6000</v>
      </c>
      <c r="E82" s="9">
        <v>6000</v>
      </c>
    </row>
    <row r="83" spans="1:5" ht="15.75">
      <c r="A83" s="68"/>
      <c r="B83" s="6" t="s">
        <v>53</v>
      </c>
      <c r="C83" s="58" t="s">
        <v>54</v>
      </c>
      <c r="D83" s="9">
        <v>4000</v>
      </c>
      <c r="E83" s="9">
        <v>4000</v>
      </c>
    </row>
    <row r="84" spans="1:5" ht="15.75">
      <c r="A84" s="68"/>
      <c r="B84" s="6" t="s">
        <v>56</v>
      </c>
      <c r="C84" s="58" t="s">
        <v>57</v>
      </c>
      <c r="D84" s="9">
        <v>17000</v>
      </c>
      <c r="E84" s="9">
        <v>17500</v>
      </c>
    </row>
    <row r="85" spans="1:5" ht="15.75">
      <c r="A85" s="68"/>
      <c r="B85" s="6" t="s">
        <v>55</v>
      </c>
      <c r="C85" s="58" t="s">
        <v>62</v>
      </c>
      <c r="D85" s="9">
        <v>9000</v>
      </c>
      <c r="E85" s="9">
        <v>10000</v>
      </c>
    </row>
    <row r="86" spans="1:5" ht="15.75">
      <c r="A86" s="68"/>
      <c r="B86" s="11" t="s">
        <v>63</v>
      </c>
      <c r="C86" s="65" t="s">
        <v>64</v>
      </c>
      <c r="D86" s="12"/>
      <c r="E86" s="23"/>
    </row>
    <row r="87" spans="1:5" ht="15.75">
      <c r="A87" s="68"/>
      <c r="B87" s="46"/>
      <c r="C87" s="62" t="s">
        <v>65</v>
      </c>
      <c r="D87" s="27">
        <v>6000</v>
      </c>
      <c r="E87" s="20">
        <v>6000</v>
      </c>
    </row>
    <row r="88" spans="1:5" ht="15.75">
      <c r="A88" s="68"/>
      <c r="B88" s="6" t="s">
        <v>66</v>
      </c>
      <c r="C88" s="58" t="s">
        <v>67</v>
      </c>
      <c r="D88" s="9">
        <v>60000</v>
      </c>
      <c r="E88" s="9">
        <v>70000</v>
      </c>
    </row>
    <row r="89" spans="1:5" ht="15.75">
      <c r="A89" s="68"/>
      <c r="B89" s="6" t="s">
        <v>68</v>
      </c>
      <c r="C89" s="58" t="s">
        <v>69</v>
      </c>
      <c r="D89" s="9">
        <v>50000</v>
      </c>
      <c r="E89" s="9">
        <v>50000</v>
      </c>
    </row>
    <row r="90" spans="1:5" ht="15.75">
      <c r="A90" s="68"/>
      <c r="B90" s="11" t="s">
        <v>70</v>
      </c>
      <c r="C90" s="65" t="s">
        <v>71</v>
      </c>
      <c r="D90" s="12"/>
      <c r="E90" s="23"/>
    </row>
    <row r="91" spans="1:5" ht="15.75">
      <c r="A91" s="68"/>
      <c r="B91" s="45"/>
      <c r="C91" s="59" t="s">
        <v>72</v>
      </c>
      <c r="D91" s="26"/>
      <c r="E91" s="18"/>
    </row>
    <row r="92" spans="1:5" ht="15.75">
      <c r="A92" s="68"/>
      <c r="B92" s="46"/>
      <c r="C92" s="62" t="s">
        <v>73</v>
      </c>
      <c r="D92" s="27">
        <v>5000</v>
      </c>
      <c r="E92" s="20">
        <v>5000</v>
      </c>
    </row>
    <row r="93" spans="1:5" ht="15.75">
      <c r="A93" s="68"/>
      <c r="B93" s="6" t="s">
        <v>74</v>
      </c>
      <c r="C93" s="58" t="s">
        <v>75</v>
      </c>
      <c r="D93" s="9">
        <v>35000</v>
      </c>
      <c r="E93" s="9">
        <v>36000</v>
      </c>
    </row>
    <row r="94" spans="1:5" ht="15.75">
      <c r="A94" s="68"/>
      <c r="B94" s="6" t="s">
        <v>4</v>
      </c>
      <c r="C94" s="58" t="s">
        <v>10</v>
      </c>
      <c r="D94" s="9">
        <v>6000</v>
      </c>
      <c r="E94" s="9">
        <v>6000</v>
      </c>
    </row>
    <row r="95" spans="1:5" ht="15.75">
      <c r="A95" s="68"/>
      <c r="B95" s="11" t="s">
        <v>76</v>
      </c>
      <c r="C95" s="65" t="s">
        <v>77</v>
      </c>
      <c r="D95" s="12"/>
      <c r="E95" s="23"/>
    </row>
    <row r="96" spans="1:5" ht="15.75">
      <c r="A96" s="82"/>
      <c r="B96" s="45"/>
      <c r="C96" s="59" t="s">
        <v>78</v>
      </c>
      <c r="D96" s="26">
        <v>47000</v>
      </c>
      <c r="E96" s="18">
        <v>50000</v>
      </c>
    </row>
    <row r="97" spans="1:5" ht="15.75">
      <c r="A97" s="3">
        <v>758</v>
      </c>
      <c r="B97" s="3"/>
      <c r="C97" s="4" t="s">
        <v>79</v>
      </c>
      <c r="D97" s="8">
        <f>SUM(D98)</f>
        <v>2950270</v>
      </c>
      <c r="E97" s="8">
        <f>SUM(E98)</f>
        <v>3016490</v>
      </c>
    </row>
    <row r="98" spans="1:5" ht="15.75">
      <c r="A98" s="66"/>
      <c r="B98" s="6" t="s">
        <v>80</v>
      </c>
      <c r="C98" s="58" t="s">
        <v>81</v>
      </c>
      <c r="D98" s="9">
        <v>2950270</v>
      </c>
      <c r="E98" s="9">
        <v>3016490</v>
      </c>
    </row>
    <row r="99" spans="1:5" ht="15.75">
      <c r="A99" s="3">
        <v>801</v>
      </c>
      <c r="B99" s="3"/>
      <c r="C99" s="4" t="s">
        <v>82</v>
      </c>
      <c r="D99" s="8">
        <f>SUM(D100:D105)</f>
        <v>32449</v>
      </c>
      <c r="E99" s="8">
        <f>SUM(E100:E105)</f>
        <v>1600</v>
      </c>
    </row>
    <row r="100" spans="1:5" ht="15.75">
      <c r="A100" s="67"/>
      <c r="B100" s="80" t="s">
        <v>5</v>
      </c>
      <c r="C100" s="58" t="s">
        <v>11</v>
      </c>
      <c r="D100" s="9">
        <v>1000</v>
      </c>
      <c r="E100" s="9">
        <v>1000</v>
      </c>
    </row>
    <row r="101" spans="1:5" ht="15.75">
      <c r="A101" s="68"/>
      <c r="B101" s="76" t="s">
        <v>100</v>
      </c>
      <c r="C101" s="65" t="s">
        <v>102</v>
      </c>
      <c r="D101" s="12"/>
      <c r="E101" s="12"/>
    </row>
    <row r="102" spans="1:5" ht="15.75">
      <c r="A102" s="90"/>
      <c r="B102" s="91"/>
      <c r="C102" s="62" t="s">
        <v>101</v>
      </c>
      <c r="D102" s="27">
        <v>800</v>
      </c>
      <c r="E102" s="20"/>
    </row>
    <row r="103" spans="1:5" ht="15.75">
      <c r="A103" s="68"/>
      <c r="B103" s="79" t="s">
        <v>6</v>
      </c>
      <c r="C103" s="62" t="s">
        <v>12</v>
      </c>
      <c r="D103" s="27">
        <v>600</v>
      </c>
      <c r="E103" s="27">
        <v>600</v>
      </c>
    </row>
    <row r="104" spans="1:5" ht="15.75">
      <c r="A104" s="68"/>
      <c r="B104" s="89" t="s">
        <v>121</v>
      </c>
      <c r="C104" s="70" t="s">
        <v>28</v>
      </c>
      <c r="D104" s="12"/>
      <c r="E104" s="23"/>
    </row>
    <row r="105" spans="1:5" ht="15.75">
      <c r="A105" s="82"/>
      <c r="B105" s="77"/>
      <c r="C105" s="71" t="s">
        <v>87</v>
      </c>
      <c r="D105" s="26">
        <v>30049</v>
      </c>
      <c r="E105" s="18">
        <v>0</v>
      </c>
    </row>
    <row r="106" spans="1:5" ht="15.75">
      <c r="A106" s="81">
        <v>852</v>
      </c>
      <c r="B106" s="3"/>
      <c r="C106" s="4" t="s">
        <v>83</v>
      </c>
      <c r="D106" s="8">
        <f>SUM(D107:D120)</f>
        <v>963204</v>
      </c>
      <c r="E106" s="8">
        <f>SUM(E107:E120)</f>
        <v>1177275</v>
      </c>
    </row>
    <row r="107" spans="1:5" ht="15.75">
      <c r="A107" s="67"/>
      <c r="B107" s="6" t="s">
        <v>84</v>
      </c>
      <c r="C107" s="58" t="s">
        <v>85</v>
      </c>
      <c r="D107" s="9">
        <v>11000</v>
      </c>
      <c r="E107" s="9">
        <v>11000</v>
      </c>
    </row>
    <row r="108" spans="1:5" ht="15.75">
      <c r="A108" s="68"/>
      <c r="B108" s="6" t="s">
        <v>5</v>
      </c>
      <c r="C108" s="58" t="s">
        <v>11</v>
      </c>
      <c r="D108" s="9">
        <v>200</v>
      </c>
      <c r="E108" s="9">
        <v>200</v>
      </c>
    </row>
    <row r="109" spans="1:5" ht="15.75">
      <c r="A109" s="68"/>
      <c r="B109" s="6" t="s">
        <v>6</v>
      </c>
      <c r="C109" s="58" t="s">
        <v>12</v>
      </c>
      <c r="D109" s="9">
        <v>50</v>
      </c>
      <c r="E109" s="9">
        <v>50</v>
      </c>
    </row>
    <row r="110" spans="1:5" ht="15.75">
      <c r="A110" s="68"/>
      <c r="B110" s="11" t="s">
        <v>24</v>
      </c>
      <c r="C110" s="29" t="s">
        <v>28</v>
      </c>
      <c r="D110" s="12"/>
      <c r="E110" s="23"/>
    </row>
    <row r="111" spans="1:5" ht="15.75">
      <c r="A111" s="68"/>
      <c r="B111" s="31"/>
      <c r="C111" s="28" t="s">
        <v>29</v>
      </c>
      <c r="D111" s="26"/>
      <c r="E111" s="18"/>
    </row>
    <row r="112" spans="1:5" ht="15.75">
      <c r="A112" s="68"/>
      <c r="B112" s="32"/>
      <c r="C112" s="30" t="s">
        <v>30</v>
      </c>
      <c r="D112" s="27">
        <v>796922</v>
      </c>
      <c r="E112" s="20">
        <v>967000</v>
      </c>
    </row>
    <row r="113" spans="1:5" ht="15.75">
      <c r="A113" s="68"/>
      <c r="B113" s="69" t="s">
        <v>86</v>
      </c>
      <c r="C113" s="70" t="s">
        <v>28</v>
      </c>
      <c r="D113" s="12"/>
      <c r="E113" s="23"/>
    </row>
    <row r="114" spans="1:5" ht="15.75">
      <c r="A114" s="68"/>
      <c r="B114" s="45"/>
      <c r="C114" s="71" t="s">
        <v>87</v>
      </c>
      <c r="D114" s="26">
        <v>146020</v>
      </c>
      <c r="E114" s="18">
        <v>199000</v>
      </c>
    </row>
    <row r="115" spans="1:5" ht="15.75">
      <c r="A115" s="53"/>
      <c r="B115" s="76" t="s">
        <v>31</v>
      </c>
      <c r="C115" s="29" t="s">
        <v>33</v>
      </c>
      <c r="D115" s="12"/>
      <c r="E115" s="23"/>
    </row>
    <row r="116" spans="1:5" ht="15.75">
      <c r="A116" s="45"/>
      <c r="B116" s="31"/>
      <c r="C116" s="28" t="s">
        <v>38</v>
      </c>
      <c r="D116" s="26"/>
      <c r="E116" s="18"/>
    </row>
    <row r="117" spans="1:5" ht="15.75">
      <c r="A117" s="45"/>
      <c r="B117" s="32"/>
      <c r="C117" s="30" t="s">
        <v>32</v>
      </c>
      <c r="D117" s="27">
        <v>12</v>
      </c>
      <c r="E117" s="20">
        <v>25</v>
      </c>
    </row>
    <row r="118" spans="1:5" ht="15.75">
      <c r="A118" s="95"/>
      <c r="B118" s="92">
        <v>6310</v>
      </c>
      <c r="C118" s="29" t="s">
        <v>28</v>
      </c>
      <c r="D118" s="12"/>
      <c r="E118" s="23"/>
    </row>
    <row r="119" spans="1:5" ht="15.75">
      <c r="A119" s="95"/>
      <c r="B119" s="93"/>
      <c r="C119" s="28" t="s">
        <v>37</v>
      </c>
      <c r="D119" s="26"/>
      <c r="E119" s="18"/>
    </row>
    <row r="120" spans="1:5" ht="15.75">
      <c r="A120" s="96"/>
      <c r="B120" s="94"/>
      <c r="C120" s="30" t="s">
        <v>30</v>
      </c>
      <c r="D120" s="27">
        <v>9000</v>
      </c>
      <c r="E120" s="20">
        <v>0</v>
      </c>
    </row>
    <row r="121" spans="1:5" ht="15.75">
      <c r="A121" s="85">
        <v>900</v>
      </c>
      <c r="B121" s="3"/>
      <c r="C121" s="4" t="s">
        <v>103</v>
      </c>
      <c r="D121" s="8">
        <f>SUM(D122:D130)</f>
        <v>125043</v>
      </c>
      <c r="E121" s="8">
        <f>SUM(E122:E130)</f>
        <v>0</v>
      </c>
    </row>
    <row r="122" spans="1:5" ht="15.75">
      <c r="A122" s="97"/>
      <c r="B122" s="76" t="s">
        <v>24</v>
      </c>
      <c r="C122" s="29" t="s">
        <v>28</v>
      </c>
      <c r="D122" s="12"/>
      <c r="E122" s="23"/>
    </row>
    <row r="123" spans="1:5" ht="15.75">
      <c r="A123" s="95"/>
      <c r="B123" s="84"/>
      <c r="C123" s="28" t="s">
        <v>29</v>
      </c>
      <c r="D123" s="26"/>
      <c r="E123" s="18"/>
    </row>
    <row r="124" spans="1:5" ht="15.75">
      <c r="A124" s="95"/>
      <c r="B124" s="79"/>
      <c r="C124" s="30" t="s">
        <v>30</v>
      </c>
      <c r="D124" s="27">
        <v>73330</v>
      </c>
      <c r="E124" s="20">
        <v>0</v>
      </c>
    </row>
    <row r="125" spans="1:5" ht="15.75">
      <c r="A125" s="53"/>
      <c r="B125" s="77">
        <v>6260</v>
      </c>
      <c r="C125" s="22" t="s">
        <v>93</v>
      </c>
      <c r="D125" s="17"/>
      <c r="E125" s="26"/>
    </row>
    <row r="126" spans="1:5" ht="15.75">
      <c r="A126" s="53"/>
      <c r="B126" s="77"/>
      <c r="C126" s="22" t="s">
        <v>94</v>
      </c>
      <c r="D126" s="17"/>
      <c r="E126" s="26"/>
    </row>
    <row r="127" spans="1:5" ht="15.75">
      <c r="A127" s="53"/>
      <c r="B127" s="94"/>
      <c r="C127" s="19" t="s">
        <v>95</v>
      </c>
      <c r="D127" s="27">
        <v>42618</v>
      </c>
      <c r="E127" s="20">
        <v>0</v>
      </c>
    </row>
    <row r="128" spans="1:5" ht="15.75">
      <c r="A128" s="95"/>
      <c r="B128" s="92">
        <v>6310</v>
      </c>
      <c r="C128" s="29" t="s">
        <v>28</v>
      </c>
      <c r="D128" s="12"/>
      <c r="E128" s="23"/>
    </row>
    <row r="129" spans="1:5" ht="15.75">
      <c r="A129" s="95"/>
      <c r="B129" s="93"/>
      <c r="C129" s="28" t="s">
        <v>37</v>
      </c>
      <c r="D129" s="26"/>
      <c r="E129" s="18"/>
    </row>
    <row r="130" spans="1:5" ht="15.75">
      <c r="A130" s="96"/>
      <c r="B130" s="94"/>
      <c r="C130" s="30" t="s">
        <v>30</v>
      </c>
      <c r="D130" s="27">
        <v>9095</v>
      </c>
      <c r="E130" s="20">
        <v>0</v>
      </c>
    </row>
    <row r="131" spans="1:5" ht="15.75">
      <c r="A131" s="85">
        <v>921</v>
      </c>
      <c r="B131" s="85"/>
      <c r="C131" s="56" t="s">
        <v>104</v>
      </c>
      <c r="D131" s="39">
        <f>SUM(D132:D137)</f>
        <v>211718</v>
      </c>
      <c r="E131" s="39">
        <f>SUM(E132:E134)</f>
        <v>0</v>
      </c>
    </row>
    <row r="132" spans="1:5" ht="15.75">
      <c r="A132" s="49"/>
      <c r="B132" s="52">
        <v>2701</v>
      </c>
      <c r="C132" s="29" t="s">
        <v>105</v>
      </c>
      <c r="D132" s="12"/>
      <c r="E132" s="23"/>
    </row>
    <row r="133" spans="1:5" ht="15.75">
      <c r="A133" s="50"/>
      <c r="B133" s="53"/>
      <c r="C133" s="28" t="s">
        <v>106</v>
      </c>
      <c r="D133" s="26"/>
      <c r="E133" s="18"/>
    </row>
    <row r="134" spans="1:5" ht="15.75">
      <c r="A134" s="51"/>
      <c r="B134" s="54"/>
      <c r="C134" s="30" t="s">
        <v>107</v>
      </c>
      <c r="D134" s="27">
        <v>100207</v>
      </c>
      <c r="E134" s="20">
        <v>0</v>
      </c>
    </row>
    <row r="135" spans="1:5" ht="15.75">
      <c r="A135" s="95"/>
      <c r="B135" s="92">
        <v>6330</v>
      </c>
      <c r="C135" s="29" t="s">
        <v>28</v>
      </c>
      <c r="D135" s="12"/>
      <c r="E135" s="23"/>
    </row>
    <row r="136" spans="1:5" ht="15.75">
      <c r="A136" s="95"/>
      <c r="B136" s="93"/>
      <c r="C136" s="28" t="s">
        <v>125</v>
      </c>
      <c r="D136" s="26"/>
      <c r="E136" s="18"/>
    </row>
    <row r="137" spans="1:5" ht="15.75">
      <c r="A137" s="96"/>
      <c r="B137" s="94"/>
      <c r="C137" s="30" t="s">
        <v>126</v>
      </c>
      <c r="D137" s="27">
        <v>111511</v>
      </c>
      <c r="E137" s="20">
        <v>0</v>
      </c>
    </row>
    <row r="138" spans="1:5" ht="19.5" customHeight="1">
      <c r="A138" s="114"/>
      <c r="B138" s="115"/>
      <c r="C138" s="116" t="s">
        <v>117</v>
      </c>
      <c r="D138" s="117">
        <f>(D18+D24+D29+D33+D43+D56+D60+D64+D73+D97+D99+D106+D121+D131)</f>
        <v>9493254</v>
      </c>
      <c r="E138" s="117">
        <f>(E18+E24+E29+E33+E43+E56+E60+E64+E73+E97+E99+E106+E121+E131)</f>
        <v>9679307</v>
      </c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</sheetData>
  <printOptions/>
  <pageMargins left="0.984251968503937" right="0.3937007874015748" top="0.98425196850393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UG Sulików</cp:lastModifiedBy>
  <cp:lastPrinted>2004-11-25T18:07:59Z</cp:lastPrinted>
  <dcterms:created xsi:type="dcterms:W3CDTF">2004-11-05T09:11:29Z</dcterms:created>
  <dcterms:modified xsi:type="dcterms:W3CDTF">2004-12-01T14:02:06Z</dcterms:modified>
  <cp:category/>
  <cp:version/>
  <cp:contentType/>
  <cp:contentStatus/>
</cp:coreProperties>
</file>