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<sst xmlns="http://schemas.openxmlformats.org/spreadsheetml/2006/main" count="77" uniqueCount="63">
  <si>
    <t>Rolnictwo i łowiectwo</t>
  </si>
  <si>
    <t>Wpływy z różnych opłat</t>
  </si>
  <si>
    <t>Pozostałe odsetki</t>
  </si>
  <si>
    <t>Gospodarka mieszkaniowa</t>
  </si>
  <si>
    <t>Gospodarka gruntami i nieruchomościami</t>
  </si>
  <si>
    <t>Wpływy z różnych dochodów</t>
  </si>
  <si>
    <t>Administracja publiczna</t>
  </si>
  <si>
    <t>Wpływy z usług</t>
  </si>
  <si>
    <t>Wpływy ze sprzedaży wyrobów i</t>
  </si>
  <si>
    <t>składników majątkowych</t>
  </si>
  <si>
    <t>Wpływy z podatku dochodowego od osób</t>
  </si>
  <si>
    <t>fizycznych</t>
  </si>
  <si>
    <t>Odsetki od nieterminowych wpłat z tytułu</t>
  </si>
  <si>
    <t>podatków i opłat</t>
  </si>
  <si>
    <t>Podatek od nieruchomości</t>
  </si>
  <si>
    <t>Podatek rolny</t>
  </si>
  <si>
    <t>Podatek od środków transportowych</t>
  </si>
  <si>
    <t>Wpływy z opłaty targowej</t>
  </si>
  <si>
    <t>Wpływy z opłaty eksploatacyjnej</t>
  </si>
  <si>
    <t>Oświata i wychowanie</t>
  </si>
  <si>
    <t>Szkoły podstawowe</t>
  </si>
  <si>
    <t>Pomoc społeczna</t>
  </si>
  <si>
    <t>Ośrodki pomocy społecznej</t>
  </si>
  <si>
    <t>Pozostałe zadania w zakresie polityki</t>
  </si>
  <si>
    <t>społecznej</t>
  </si>
  <si>
    <t>Pozostała działalność</t>
  </si>
  <si>
    <t>Biblioteki</t>
  </si>
  <si>
    <t>Ochrona i konserwacja zabytków</t>
  </si>
  <si>
    <t>Razem</t>
  </si>
  <si>
    <t>Infrastruktura wodociągowa i sanitacyjna wsi</t>
  </si>
  <si>
    <t>Dochody od osób prawnych, od osób fizycznych</t>
  </si>
  <si>
    <t>i od innych jednostek nieposiadajacych osobowo-</t>
  </si>
  <si>
    <t xml:space="preserve">ści prawnej oraz wydatki związane z ich poborem </t>
  </si>
  <si>
    <t>Wpływy z podatku rolnego, podatku leśnego, poda-</t>
  </si>
  <si>
    <t>tku od czynności cywilnoprawnych, podatku od</t>
  </si>
  <si>
    <t>spadków i darowizn oraz podatków i opłat lokalnych</t>
  </si>
  <si>
    <t>Wpływy z innych opłat stanowiących dochody jedno-</t>
  </si>
  <si>
    <t xml:space="preserve">stek samorządu terytorialnego na podstawie ustaw </t>
  </si>
  <si>
    <t>Dotacje celowe otrzymane z budżetu państwa na</t>
  </si>
  <si>
    <t xml:space="preserve">realizację własnych zadań bieżących gmin </t>
  </si>
  <si>
    <t xml:space="preserve">Urzędy gmin </t>
  </si>
  <si>
    <t>Kultura i ochrona dziedzictwa narodowego</t>
  </si>
  <si>
    <t xml:space="preserve">Dotacje celowe otrzymane z budżetu państwa przez </t>
  </si>
  <si>
    <t>użytkowników zabytków niebędących jednostkami</t>
  </si>
  <si>
    <t>jednostkami budżetowymi na finansowanie i dofinan-</t>
  </si>
  <si>
    <t>sowanie prac remontowych i konserwatorskich</t>
  </si>
  <si>
    <t xml:space="preserve"> tych zabytkach</t>
  </si>
  <si>
    <t xml:space="preserve">realizację inwestycji i zakupów inwestycyjnych </t>
  </si>
  <si>
    <t xml:space="preserve">własnych gmin </t>
  </si>
  <si>
    <t>Załącznik nr 1</t>
  </si>
  <si>
    <t>Rady Gminy Sulików</t>
  </si>
  <si>
    <t>ZMIANY W PLANIE DOCHODÓW NA 2004 ROK</t>
  </si>
  <si>
    <t>w zł</t>
  </si>
  <si>
    <t>Dział</t>
  </si>
  <si>
    <t>Rozdz.</t>
  </si>
  <si>
    <t>Par.</t>
  </si>
  <si>
    <t>Treść</t>
  </si>
  <si>
    <t>Zwiększenia</t>
  </si>
  <si>
    <t>Zmniejszenia</t>
  </si>
  <si>
    <t>z 30 grudnia 2004 roku</t>
  </si>
  <si>
    <t>do uchwały nr XXIV/159/04</t>
  </si>
  <si>
    <t xml:space="preserve">zadania bieżące realizowane przez gminę na podsta- </t>
  </si>
  <si>
    <t>wie porozumień z organami administracji rządowej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</si>
</sst>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\ \);\(&quot;$&quot;#,##0\)"/>
    <numFmt numFmtId="173" formatCode="&quot;$&quot;#,##0\ \);[Red]\(&quot;$&quot;#,##0\)"/>
    <numFmt numFmtId="174" formatCode="&quot;$&quot;#,##0.00\ \);\(&quot;$&quot;#,##0.00\)"/>
    <numFmt numFmtId="175" formatCode="&quot;$&quot;#,##0.00\ \);[Red]\(&quot;$&quot;#,##0.00\)"/>
    <numFmt numFmtId="176" formatCode="\(&quot;$&quot;* #,##0\ \);\ \(&quot;$&quot;* \(#,##0\);\ \(&quot;$&quot;* &quot;-&quot;\ \);\ \(@\ \)"/>
    <numFmt numFmtId="177" formatCode="\(* #,##0\ \);\ \(* \(#,##0\);\ \(* &quot;-&quot;\ \);\ \(@\ \)"/>
    <numFmt numFmtId="178" formatCode="\(&quot;$&quot;* #,##0.00\ \);\ \(&quot;$&quot;* \(#,##0.00\);\ \(&quot;$&quot;* &quot;-&quot;??\ \);\ \(@\ \)"/>
    <numFmt numFmtId="179" formatCode="\(* #,##0.00\ \);\ \(* \(#,##0.00\);\ \(* &quot;-&quot;??\ \);\ \(@\ \)"/>
    <numFmt numFmtId="180" formatCode="000"/>
    <numFmt numFmtId="181" formatCode="??,???"/>
    <numFmt numFmtId="182" formatCode="?,???"/>
    <numFmt numFmtId="183" formatCode="00000"/>
    <numFmt numFmtId="184" formatCode="0000"/>
    <numFmt numFmtId="185" formatCode="???"/>
    <numFmt numFmtId="186" formatCode="???,???"/>
    <numFmt numFmtId="187" formatCode="?????"/>
    <numFmt numFmtId="188" formatCode="??"/>
    <numFmt numFmtId="189" formatCode="?,???,???"/>
    <numFmt numFmtId="190" formatCode=";\-?,???;"/>
    <numFmt numFmtId="191" formatCode=";\-??,???;"/>
    <numFmt numFmtId="192" formatCode="????"/>
    <numFmt numFmtId="193" formatCode="?"/>
    <numFmt numFmtId="194" formatCode=";\-???,???;"/>
    <numFmt numFmtId="195" formatCode="??,???,???"/>
  </numFmts>
  <fonts count="9">
    <font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/>
      <right>
        <color indexed="8"/>
      </right>
      <top>
        <color indexed="8"/>
      </top>
      <bottom style="thin"/>
    </border>
    <border>
      <left style="thin"/>
      <right>
        <color indexed="8"/>
      </right>
      <top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3" borderId="6" xfId="0" applyFont="1" applyFill="1" applyBorder="1" applyAlignment="1">
      <alignment horizontal="left" vertical="top"/>
    </xf>
    <xf numFmtId="3" fontId="2" fillId="3" borderId="7" xfId="0" applyNumberFormat="1" applyFont="1" applyFill="1" applyBorder="1" applyAlignment="1">
      <alignment horizontal="right" vertical="top"/>
    </xf>
    <xf numFmtId="3" fontId="3" fillId="2" borderId="8" xfId="0" applyNumberFormat="1" applyFont="1" applyFill="1" applyBorder="1" applyAlignment="1">
      <alignment horizontal="right" vertical="top"/>
    </xf>
    <xf numFmtId="3" fontId="2" fillId="0" borderId="9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3" fontId="2" fillId="3" borderId="8" xfId="0" applyNumberFormat="1" applyFont="1" applyFill="1" applyBorder="1" applyAlignment="1">
      <alignment horizontal="right" vertical="top"/>
    </xf>
    <xf numFmtId="3" fontId="2" fillId="3" borderId="11" xfId="0" applyNumberFormat="1" applyFont="1" applyFill="1" applyBorder="1" applyAlignment="1">
      <alignment horizontal="right" vertical="top"/>
    </xf>
    <xf numFmtId="3" fontId="2" fillId="0" borderId="12" xfId="0" applyNumberFormat="1" applyFont="1" applyBorder="1" applyAlignment="1">
      <alignment horizontal="right" vertical="top"/>
    </xf>
    <xf numFmtId="3" fontId="0" fillId="0" borderId="10" xfId="0" applyNumberFormat="1" applyBorder="1" applyAlignment="1">
      <alignment/>
    </xf>
    <xf numFmtId="3" fontId="3" fillId="2" borderId="11" xfId="0" applyNumberFormat="1" applyFont="1" applyFill="1" applyBorder="1" applyAlignment="1">
      <alignment horizontal="right" vertical="top"/>
    </xf>
    <xf numFmtId="3" fontId="0" fillId="2" borderId="12" xfId="0" applyNumberFormat="1" applyFill="1" applyBorder="1" applyAlignment="1">
      <alignment/>
    </xf>
    <xf numFmtId="3" fontId="0" fillId="3" borderId="12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0" fontId="3" fillId="2" borderId="13" xfId="0" applyFont="1" applyFill="1" applyBorder="1" applyAlignment="1">
      <alignment horizontal="left" vertical="top"/>
    </xf>
    <xf numFmtId="3" fontId="0" fillId="2" borderId="14" xfId="0" applyNumberFormat="1" applyFill="1" applyBorder="1" applyAlignment="1">
      <alignment/>
    </xf>
    <xf numFmtId="3" fontId="2" fillId="3" borderId="15" xfId="0" applyNumberFormat="1" applyFont="1" applyFill="1" applyBorder="1" applyAlignment="1">
      <alignment horizontal="right" vertical="top"/>
    </xf>
    <xf numFmtId="3" fontId="3" fillId="2" borderId="16" xfId="0" applyNumberFormat="1" applyFont="1" applyFill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3" fontId="2" fillId="3" borderId="17" xfId="0" applyNumberFormat="1" applyFont="1" applyFill="1" applyBorder="1" applyAlignment="1">
      <alignment horizontal="right" vertical="top"/>
    </xf>
    <xf numFmtId="0" fontId="2" fillId="3" borderId="13" xfId="0" applyFont="1" applyFill="1" applyBorder="1" applyAlignment="1">
      <alignment horizontal="left" vertical="top"/>
    </xf>
    <xf numFmtId="3" fontId="0" fillId="3" borderId="14" xfId="0" applyNumberFormat="1" applyFill="1" applyBorder="1" applyAlignment="1">
      <alignment/>
    </xf>
    <xf numFmtId="3" fontId="2" fillId="3" borderId="16" xfId="0" applyNumberFormat="1" applyFont="1" applyFill="1" applyBorder="1" applyAlignment="1">
      <alignment horizontal="right" vertical="top"/>
    </xf>
    <xf numFmtId="3" fontId="2" fillId="3" borderId="18" xfId="0" applyNumberFormat="1" applyFont="1" applyFill="1" applyBorder="1" applyAlignment="1">
      <alignment horizontal="right" vertical="top"/>
    </xf>
    <xf numFmtId="3" fontId="0" fillId="0" borderId="13" xfId="0" applyNumberFormat="1" applyBorder="1" applyAlignment="1">
      <alignment/>
    </xf>
    <xf numFmtId="3" fontId="2" fillId="0" borderId="14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3" fontId="3" fillId="2" borderId="18" xfId="0" applyNumberFormat="1" applyFont="1" applyFill="1" applyBorder="1" applyAlignment="1">
      <alignment horizontal="right" vertical="top"/>
    </xf>
    <xf numFmtId="3" fontId="2" fillId="3" borderId="9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2" fillId="0" borderId="19" xfId="0" applyFont="1" applyBorder="1" applyAlignment="1">
      <alignment horizontal="left" vertical="top"/>
    </xf>
    <xf numFmtId="3" fontId="0" fillId="0" borderId="14" xfId="0" applyNumberFormat="1" applyBorder="1" applyAlignment="1">
      <alignment/>
    </xf>
    <xf numFmtId="0" fontId="2" fillId="0" borderId="20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193" fontId="1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3" fontId="4" fillId="0" borderId="2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left" vertical="top"/>
    </xf>
    <xf numFmtId="3" fontId="3" fillId="2" borderId="9" xfId="0" applyNumberFormat="1" applyFont="1" applyFill="1" applyBorder="1" applyAlignment="1">
      <alignment horizontal="right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80" fontId="3" fillId="2" borderId="5" xfId="0" applyNumberFormat="1" applyFont="1" applyFill="1" applyBorder="1" applyAlignment="1">
      <alignment horizontal="center" vertical="top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4" xfId="0" applyBorder="1" applyAlignment="1">
      <alignment horizontal="center"/>
    </xf>
    <xf numFmtId="183" fontId="2" fillId="3" borderId="28" xfId="0" applyNumberFormat="1" applyFont="1" applyFill="1" applyBorder="1" applyAlignment="1">
      <alignment horizontal="center" vertical="top"/>
    </xf>
    <xf numFmtId="0" fontId="0" fillId="3" borderId="29" xfId="0" applyFill="1" applyBorder="1" applyAlignment="1">
      <alignment horizontal="center"/>
    </xf>
    <xf numFmtId="0" fontId="0" fillId="0" borderId="30" xfId="0" applyBorder="1" applyAlignment="1">
      <alignment horizontal="center"/>
    </xf>
    <xf numFmtId="184" fontId="2" fillId="0" borderId="27" xfId="0" applyNumberFormat="1" applyFont="1" applyBorder="1" applyAlignment="1">
      <alignment horizontal="center" vertical="top"/>
    </xf>
    <xf numFmtId="0" fontId="0" fillId="0" borderId="31" xfId="0" applyBorder="1" applyAlignment="1">
      <alignment horizontal="center"/>
    </xf>
    <xf numFmtId="184" fontId="2" fillId="0" borderId="32" xfId="0" applyNumberFormat="1" applyFont="1" applyBorder="1" applyAlignment="1">
      <alignment horizontal="center" vertical="top"/>
    </xf>
    <xf numFmtId="185" fontId="3" fillId="2" borderId="1" xfId="0" applyNumberFormat="1" applyFont="1" applyFill="1" applyBorder="1" applyAlignment="1">
      <alignment horizontal="center" vertical="top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187" fontId="2" fillId="3" borderId="33" xfId="0" applyNumberFormat="1" applyFont="1" applyFill="1" applyBorder="1" applyAlignment="1">
      <alignment horizontal="center" vertical="top"/>
    </xf>
    <xf numFmtId="0" fontId="0" fillId="3" borderId="34" xfId="0" applyFill="1" applyBorder="1" applyAlignment="1">
      <alignment horizontal="center"/>
    </xf>
    <xf numFmtId="187" fontId="2" fillId="3" borderId="28" xfId="0" applyNumberFormat="1" applyFont="1" applyFill="1" applyBorder="1" applyAlignment="1">
      <alignment horizontal="center" vertical="top"/>
    </xf>
    <xf numFmtId="184" fontId="2" fillId="0" borderId="35" xfId="0" applyNumberFormat="1" applyFont="1" applyBorder="1" applyAlignment="1">
      <alignment horizontal="center" vertical="top"/>
    </xf>
    <xf numFmtId="0" fontId="0" fillId="0" borderId="32" xfId="0" applyBorder="1" applyAlignment="1">
      <alignment horizontal="center"/>
    </xf>
    <xf numFmtId="185" fontId="3" fillId="2" borderId="2" xfId="0" applyNumberFormat="1" applyFont="1" applyFill="1" applyBorder="1" applyAlignment="1">
      <alignment horizontal="center" vertical="top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187" fontId="2" fillId="3" borderId="36" xfId="0" applyNumberFormat="1" applyFont="1" applyFill="1" applyBorder="1" applyAlignment="1">
      <alignment horizontal="center" vertical="top"/>
    </xf>
    <xf numFmtId="0" fontId="0" fillId="3" borderId="37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192" fontId="2" fillId="0" borderId="35" xfId="0" applyNumberFormat="1" applyFont="1" applyBorder="1" applyAlignment="1">
      <alignment horizontal="center" vertical="top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192" fontId="2" fillId="0" borderId="41" xfId="0" applyNumberFormat="1" applyFont="1" applyBorder="1" applyAlignment="1">
      <alignment horizontal="center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E0E0E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>
      <selection activeCell="D67" sqref="D67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5.7109375" style="0" customWidth="1"/>
    <col min="4" max="4" width="47.421875" style="0" customWidth="1"/>
    <col min="5" max="6" width="10.7109375" style="0" customWidth="1"/>
    <col min="7" max="7" width="11.421875" style="0" customWidth="1"/>
    <col min="8" max="8" width="9.57421875" style="0" customWidth="1"/>
  </cols>
  <sheetData>
    <row r="1" spans="1:6" ht="15" customHeight="1">
      <c r="A1" s="57"/>
      <c r="B1" s="57"/>
      <c r="C1" s="57"/>
      <c r="D1" s="57"/>
      <c r="E1" s="61" t="s">
        <v>49</v>
      </c>
      <c r="F1" s="57"/>
    </row>
    <row r="2" spans="1:6" ht="15" customHeight="1">
      <c r="A2" s="57"/>
      <c r="B2" s="57"/>
      <c r="C2" s="57"/>
      <c r="D2" s="57"/>
      <c r="E2" s="57"/>
      <c r="F2" s="57"/>
    </row>
    <row r="3" spans="1:6" ht="15" customHeight="1">
      <c r="A3" s="57"/>
      <c r="B3" s="57"/>
      <c r="C3" s="57"/>
      <c r="D3" s="57"/>
      <c r="E3" s="62" t="s">
        <v>60</v>
      </c>
      <c r="F3" s="62"/>
    </row>
    <row r="4" spans="1:6" ht="15" customHeight="1">
      <c r="A4" s="57"/>
      <c r="B4" s="57"/>
      <c r="C4" s="57"/>
      <c r="D4" s="57"/>
      <c r="E4" s="62" t="s">
        <v>50</v>
      </c>
      <c r="F4" s="62"/>
    </row>
    <row r="5" spans="1:6" ht="15" customHeight="1">
      <c r="A5" s="57"/>
      <c r="B5" s="57"/>
      <c r="C5" s="57"/>
      <c r="D5" s="57"/>
      <c r="E5" s="62" t="s">
        <v>59</v>
      </c>
      <c r="F5" s="62"/>
    </row>
    <row r="6" spans="1:6" ht="15" customHeight="1">
      <c r="A6" s="57"/>
      <c r="B6" s="57"/>
      <c r="C6" s="57"/>
      <c r="D6" s="57"/>
      <c r="E6" s="57"/>
      <c r="F6" s="57"/>
    </row>
    <row r="7" spans="1:7" ht="15" customHeight="1">
      <c r="A7" s="58"/>
      <c r="B7" s="58"/>
      <c r="C7" s="58"/>
      <c r="D7" s="58"/>
      <c r="E7" s="59"/>
      <c r="F7" s="59"/>
      <c r="G7" s="40"/>
    </row>
    <row r="8" spans="1:7" ht="15" customHeight="1">
      <c r="A8" s="58"/>
      <c r="B8" s="58"/>
      <c r="C8" s="58"/>
      <c r="D8" s="63" t="s">
        <v>51</v>
      </c>
      <c r="E8" s="59"/>
      <c r="F8" s="59"/>
      <c r="G8" s="40"/>
    </row>
    <row r="9" spans="1:7" ht="15" customHeight="1">
      <c r="A9" s="60"/>
      <c r="B9" s="60"/>
      <c r="C9" s="58"/>
      <c r="D9" s="58"/>
      <c r="E9" s="58"/>
      <c r="F9" s="58"/>
      <c r="G9" s="40"/>
    </row>
    <row r="10" spans="1:7" ht="15" customHeight="1">
      <c r="A10" s="58"/>
      <c r="B10" s="58"/>
      <c r="C10" s="58"/>
      <c r="D10" s="58"/>
      <c r="E10" s="58"/>
      <c r="F10" s="58" t="s">
        <v>52</v>
      </c>
      <c r="G10" s="40"/>
    </row>
    <row r="11" spans="1:7" ht="19.5" customHeight="1">
      <c r="A11" s="64" t="s">
        <v>53</v>
      </c>
      <c r="B11" s="64" t="s">
        <v>54</v>
      </c>
      <c r="C11" s="64" t="s">
        <v>55</v>
      </c>
      <c r="D11" s="64" t="s">
        <v>56</v>
      </c>
      <c r="E11" s="65" t="s">
        <v>57</v>
      </c>
      <c r="F11" s="65" t="s">
        <v>58</v>
      </c>
      <c r="G11" s="40"/>
    </row>
    <row r="12" spans="1:6" ht="15" customHeight="1">
      <c r="A12" s="66">
        <v>10</v>
      </c>
      <c r="B12" s="67"/>
      <c r="C12" s="68"/>
      <c r="D12" s="55" t="s">
        <v>0</v>
      </c>
      <c r="E12" s="56">
        <f>E13</f>
        <v>2800</v>
      </c>
      <c r="F12" s="56">
        <f>F13</f>
        <v>0</v>
      </c>
    </row>
    <row r="13" spans="1:6" ht="16.5" customHeight="1">
      <c r="A13" s="69"/>
      <c r="B13" s="70">
        <v>1010</v>
      </c>
      <c r="C13" s="71"/>
      <c r="D13" s="11" t="s">
        <v>29</v>
      </c>
      <c r="E13" s="12">
        <f>SUM(E14:E15)</f>
        <v>2800</v>
      </c>
      <c r="F13" s="12">
        <v>0</v>
      </c>
    </row>
    <row r="14" spans="1:6" ht="15" customHeight="1">
      <c r="A14" s="69"/>
      <c r="B14" s="72"/>
      <c r="C14" s="73">
        <v>690</v>
      </c>
      <c r="D14" s="10" t="s">
        <v>1</v>
      </c>
      <c r="E14" s="14">
        <v>1500</v>
      </c>
      <c r="F14" s="14">
        <v>0</v>
      </c>
    </row>
    <row r="15" spans="1:6" ht="15" customHeight="1">
      <c r="A15" s="69"/>
      <c r="B15" s="74"/>
      <c r="C15" s="75">
        <v>920</v>
      </c>
      <c r="D15" s="4" t="s">
        <v>2</v>
      </c>
      <c r="E15" s="15">
        <v>1300</v>
      </c>
      <c r="F15" s="15">
        <v>0</v>
      </c>
    </row>
    <row r="16" spans="1:6" ht="15" customHeight="1">
      <c r="A16" s="76">
        <v>700</v>
      </c>
      <c r="B16" s="77"/>
      <c r="C16" s="78"/>
      <c r="D16" s="1" t="s">
        <v>3</v>
      </c>
      <c r="E16" s="13">
        <f>E17</f>
        <v>950</v>
      </c>
      <c r="F16" s="13">
        <f>F17</f>
        <v>0</v>
      </c>
    </row>
    <row r="17" spans="1:6" ht="15" customHeight="1">
      <c r="A17" s="69"/>
      <c r="B17" s="79">
        <v>70005</v>
      </c>
      <c r="C17" s="80"/>
      <c r="D17" s="5" t="s">
        <v>4</v>
      </c>
      <c r="E17" s="16">
        <f>SUM(E18:E19)</f>
        <v>950</v>
      </c>
      <c r="F17" s="16">
        <f>SUM(F18:F19)</f>
        <v>0</v>
      </c>
    </row>
    <row r="18" spans="1:6" ht="15" customHeight="1">
      <c r="A18" s="69"/>
      <c r="B18" s="74"/>
      <c r="C18" s="75">
        <v>920</v>
      </c>
      <c r="D18" s="4" t="s">
        <v>2</v>
      </c>
      <c r="E18" s="15">
        <v>550</v>
      </c>
      <c r="F18" s="15">
        <v>0</v>
      </c>
    </row>
    <row r="19" spans="1:6" ht="15" customHeight="1">
      <c r="A19" s="69"/>
      <c r="B19" s="74"/>
      <c r="C19" s="75">
        <v>970</v>
      </c>
      <c r="D19" s="4" t="s">
        <v>5</v>
      </c>
      <c r="E19" s="15">
        <v>400</v>
      </c>
      <c r="F19" s="15">
        <v>0</v>
      </c>
    </row>
    <row r="20" spans="1:6" ht="15" customHeight="1">
      <c r="A20" s="76">
        <v>750</v>
      </c>
      <c r="B20" s="77"/>
      <c r="C20" s="78"/>
      <c r="D20" s="1" t="s">
        <v>6</v>
      </c>
      <c r="E20" s="13">
        <f>E21</f>
        <v>11060</v>
      </c>
      <c r="F20" s="13">
        <f>F21</f>
        <v>0</v>
      </c>
    </row>
    <row r="21" spans="1:6" ht="16.5" customHeight="1">
      <c r="A21" s="69"/>
      <c r="B21" s="81">
        <v>75023</v>
      </c>
      <c r="C21" s="71"/>
      <c r="D21" s="11" t="s">
        <v>40</v>
      </c>
      <c r="E21" s="12">
        <f>SUM(E22:E25)</f>
        <v>11060</v>
      </c>
      <c r="F21" s="12">
        <f>SUM(F22:F25)</f>
        <v>0</v>
      </c>
    </row>
    <row r="22" spans="1:6" ht="15" customHeight="1">
      <c r="A22" s="69"/>
      <c r="B22" s="72"/>
      <c r="C22" s="73">
        <v>690</v>
      </c>
      <c r="D22" s="10" t="s">
        <v>1</v>
      </c>
      <c r="E22" s="14">
        <v>10000</v>
      </c>
      <c r="F22" s="14">
        <v>0</v>
      </c>
    </row>
    <row r="23" spans="1:6" ht="15" customHeight="1">
      <c r="A23" s="69"/>
      <c r="B23" s="74"/>
      <c r="C23" s="75">
        <v>830</v>
      </c>
      <c r="D23" s="4" t="s">
        <v>7</v>
      </c>
      <c r="E23" s="15">
        <v>1000</v>
      </c>
      <c r="F23" s="15">
        <v>0</v>
      </c>
    </row>
    <row r="24" spans="1:6" ht="16.5" customHeight="1">
      <c r="A24" s="69"/>
      <c r="B24" s="74"/>
      <c r="C24" s="82">
        <v>840</v>
      </c>
      <c r="D24" s="6" t="s">
        <v>8</v>
      </c>
      <c r="E24" s="18"/>
      <c r="F24" s="18"/>
    </row>
    <row r="25" spans="1:6" ht="16.5" customHeight="1">
      <c r="A25" s="69"/>
      <c r="B25" s="74"/>
      <c r="C25" s="83"/>
      <c r="D25" s="4" t="s">
        <v>9</v>
      </c>
      <c r="E25" s="18">
        <v>60</v>
      </c>
      <c r="F25" s="18">
        <v>0</v>
      </c>
    </row>
    <row r="26" spans="1:6" ht="16.5" customHeight="1">
      <c r="A26" s="84">
        <v>756</v>
      </c>
      <c r="B26" s="85"/>
      <c r="C26" s="86"/>
      <c r="D26" s="7" t="s">
        <v>30</v>
      </c>
      <c r="E26" s="20"/>
      <c r="F26" s="20"/>
    </row>
    <row r="27" spans="1:6" ht="16.5" customHeight="1">
      <c r="A27" s="87"/>
      <c r="B27" s="88"/>
      <c r="C27" s="89"/>
      <c r="D27" s="8" t="s">
        <v>31</v>
      </c>
      <c r="E27" s="25"/>
      <c r="F27" s="21"/>
    </row>
    <row r="28" spans="1:6" ht="16.5" customHeight="1">
      <c r="A28" s="90"/>
      <c r="B28" s="91"/>
      <c r="C28" s="92"/>
      <c r="D28" s="24" t="s">
        <v>32</v>
      </c>
      <c r="E28" s="27">
        <f>SUM(E30+E35+E41)</f>
        <v>91900</v>
      </c>
      <c r="F28" s="27">
        <f>SUM(F30+F35+F41)</f>
        <v>97760</v>
      </c>
    </row>
    <row r="29" spans="1:6" ht="16.5" customHeight="1">
      <c r="A29" s="69"/>
      <c r="B29" s="93">
        <v>75601</v>
      </c>
      <c r="C29" s="94"/>
      <c r="D29" s="2" t="s">
        <v>10</v>
      </c>
      <c r="E29" s="26"/>
      <c r="F29" s="26"/>
    </row>
    <row r="30" spans="1:6" ht="16.5" customHeight="1">
      <c r="A30" s="69"/>
      <c r="B30" s="95"/>
      <c r="C30" s="96"/>
      <c r="D30" s="3" t="s">
        <v>11</v>
      </c>
      <c r="E30" s="29">
        <f>SUM(E31:E32)</f>
        <v>500</v>
      </c>
      <c r="F30" s="29">
        <f>SUM(F31:F32)</f>
        <v>0</v>
      </c>
    </row>
    <row r="31" spans="1:6" ht="16.5" customHeight="1">
      <c r="A31" s="69"/>
      <c r="B31" s="74"/>
      <c r="C31" s="82">
        <v>910</v>
      </c>
      <c r="D31" s="6" t="s">
        <v>12</v>
      </c>
      <c r="E31" s="28"/>
      <c r="F31" s="28"/>
    </row>
    <row r="32" spans="1:6" ht="16.5" customHeight="1">
      <c r="A32" s="69"/>
      <c r="B32" s="74"/>
      <c r="C32" s="83"/>
      <c r="D32" s="4" t="s">
        <v>13</v>
      </c>
      <c r="E32" s="18">
        <v>500</v>
      </c>
      <c r="F32" s="18">
        <v>0</v>
      </c>
    </row>
    <row r="33" spans="1:6" ht="16.5" customHeight="1">
      <c r="A33" s="69"/>
      <c r="B33" s="93">
        <v>75615</v>
      </c>
      <c r="C33" s="94"/>
      <c r="D33" s="2" t="s">
        <v>33</v>
      </c>
      <c r="E33" s="17"/>
      <c r="F33" s="17"/>
    </row>
    <row r="34" spans="1:6" ht="16.5" customHeight="1">
      <c r="A34" s="69"/>
      <c r="B34" s="97"/>
      <c r="C34" s="98"/>
      <c r="D34" s="9" t="s">
        <v>34</v>
      </c>
      <c r="E34" s="31"/>
      <c r="F34" s="22"/>
    </row>
    <row r="35" spans="1:6" ht="16.5" customHeight="1">
      <c r="A35" s="69"/>
      <c r="B35" s="95"/>
      <c r="C35" s="96"/>
      <c r="D35" s="30" t="s">
        <v>35</v>
      </c>
      <c r="E35" s="32">
        <f>SUM(E36:E39)</f>
        <v>59900</v>
      </c>
      <c r="F35" s="32">
        <f>SUM(F36:F39)</f>
        <v>97760</v>
      </c>
    </row>
    <row r="36" spans="1:6" ht="15" customHeight="1">
      <c r="A36" s="69"/>
      <c r="B36" s="74"/>
      <c r="C36" s="75">
        <v>310</v>
      </c>
      <c r="D36" s="4" t="s">
        <v>14</v>
      </c>
      <c r="E36" s="14">
        <v>0</v>
      </c>
      <c r="F36" s="15">
        <v>97760</v>
      </c>
    </row>
    <row r="37" spans="1:6" ht="15" customHeight="1">
      <c r="A37" s="69"/>
      <c r="B37" s="74"/>
      <c r="C37" s="75">
        <v>320</v>
      </c>
      <c r="D37" s="4" t="s">
        <v>15</v>
      </c>
      <c r="E37" s="15">
        <v>50000</v>
      </c>
      <c r="F37" s="15">
        <v>0</v>
      </c>
    </row>
    <row r="38" spans="1:6" ht="15" customHeight="1">
      <c r="A38" s="69"/>
      <c r="B38" s="74"/>
      <c r="C38" s="75">
        <v>340</v>
      </c>
      <c r="D38" s="4" t="s">
        <v>16</v>
      </c>
      <c r="E38" s="15">
        <v>8000</v>
      </c>
      <c r="F38" s="15">
        <v>0</v>
      </c>
    </row>
    <row r="39" spans="1:6" ht="15" customHeight="1">
      <c r="A39" s="69"/>
      <c r="B39" s="74"/>
      <c r="C39" s="75">
        <v>430</v>
      </c>
      <c r="D39" s="4" t="s">
        <v>17</v>
      </c>
      <c r="E39" s="15">
        <v>1900</v>
      </c>
      <c r="F39" s="15">
        <v>0</v>
      </c>
    </row>
    <row r="40" spans="1:6" ht="16.5" customHeight="1">
      <c r="A40" s="69"/>
      <c r="B40" s="93">
        <v>75618</v>
      </c>
      <c r="C40" s="94"/>
      <c r="D40" s="2" t="s">
        <v>36</v>
      </c>
      <c r="E40" s="33"/>
      <c r="F40" s="17"/>
    </row>
    <row r="41" spans="1:6" ht="16.5" customHeight="1">
      <c r="A41" s="69"/>
      <c r="B41" s="95"/>
      <c r="C41" s="96"/>
      <c r="D41" s="30" t="s">
        <v>37</v>
      </c>
      <c r="E41" s="32">
        <f>SUM(E42:E44)</f>
        <v>31500</v>
      </c>
      <c r="F41" s="32">
        <f>SUM(F42:F44)</f>
        <v>0</v>
      </c>
    </row>
    <row r="42" spans="1:6" ht="15" customHeight="1">
      <c r="A42" s="69"/>
      <c r="B42" s="74"/>
      <c r="C42" s="75">
        <v>460</v>
      </c>
      <c r="D42" s="4" t="s">
        <v>18</v>
      </c>
      <c r="E42" s="14">
        <v>28000</v>
      </c>
      <c r="F42" s="14">
        <v>0</v>
      </c>
    </row>
    <row r="43" spans="1:6" ht="16.5" customHeight="1">
      <c r="A43" s="69"/>
      <c r="B43" s="74"/>
      <c r="C43" s="82">
        <v>910</v>
      </c>
      <c r="D43" s="6" t="s">
        <v>12</v>
      </c>
      <c r="E43" s="18"/>
      <c r="F43" s="18"/>
    </row>
    <row r="44" spans="1:6" ht="16.5" customHeight="1">
      <c r="A44" s="69"/>
      <c r="B44" s="74"/>
      <c r="C44" s="83"/>
      <c r="D44" s="4" t="s">
        <v>13</v>
      </c>
      <c r="E44" s="18">
        <v>3500</v>
      </c>
      <c r="F44" s="18">
        <v>0</v>
      </c>
    </row>
    <row r="45" spans="1:6" ht="15" customHeight="1">
      <c r="A45" s="76">
        <v>801</v>
      </c>
      <c r="B45" s="77"/>
      <c r="C45" s="78"/>
      <c r="D45" s="1" t="s">
        <v>19</v>
      </c>
      <c r="E45" s="13">
        <f>E46</f>
        <v>30049</v>
      </c>
      <c r="F45" s="13">
        <f>F46</f>
        <v>34969</v>
      </c>
    </row>
    <row r="46" spans="1:6" ht="15" customHeight="1">
      <c r="A46" s="69"/>
      <c r="B46" s="79">
        <v>80101</v>
      </c>
      <c r="C46" s="80"/>
      <c r="D46" s="5" t="s">
        <v>20</v>
      </c>
      <c r="E46" s="16">
        <f>SUM(E47:E50)</f>
        <v>30049</v>
      </c>
      <c r="F46" s="16">
        <f>SUM(F47:F48)</f>
        <v>34969</v>
      </c>
    </row>
    <row r="47" spans="1:6" ht="16.5" customHeight="1">
      <c r="A47" s="69"/>
      <c r="B47" s="74"/>
      <c r="C47" s="99">
        <v>2030</v>
      </c>
      <c r="D47" s="6" t="s">
        <v>38</v>
      </c>
      <c r="E47" s="18"/>
      <c r="F47" s="35"/>
    </row>
    <row r="48" spans="1:6" ht="16.5" customHeight="1">
      <c r="A48" s="69"/>
      <c r="B48" s="74"/>
      <c r="C48" s="83"/>
      <c r="D48" s="4" t="s">
        <v>39</v>
      </c>
      <c r="E48" s="34"/>
      <c r="F48" s="36">
        <v>34969</v>
      </c>
    </row>
    <row r="49" spans="1:6" ht="16.5" customHeight="1">
      <c r="A49" s="69"/>
      <c r="B49" s="74"/>
      <c r="C49" s="99">
        <v>2033</v>
      </c>
      <c r="D49" s="6" t="s">
        <v>38</v>
      </c>
      <c r="E49" s="18"/>
      <c r="F49" s="28"/>
    </row>
    <row r="50" spans="1:6" ht="16.5" customHeight="1">
      <c r="A50" s="69"/>
      <c r="B50" s="74"/>
      <c r="C50" s="83"/>
      <c r="D50" s="4" t="s">
        <v>39</v>
      </c>
      <c r="E50" s="36">
        <v>30049</v>
      </c>
      <c r="F50" s="19"/>
    </row>
    <row r="51" spans="1:6" ht="15" customHeight="1">
      <c r="A51" s="76">
        <v>852</v>
      </c>
      <c r="B51" s="77"/>
      <c r="C51" s="78"/>
      <c r="D51" s="1" t="s">
        <v>21</v>
      </c>
      <c r="E51" s="13">
        <f>E52</f>
        <v>2890</v>
      </c>
      <c r="F51" s="13">
        <f>F52</f>
        <v>0</v>
      </c>
    </row>
    <row r="52" spans="1:6" ht="15" customHeight="1">
      <c r="A52" s="69"/>
      <c r="B52" s="79">
        <v>85219</v>
      </c>
      <c r="C52" s="80"/>
      <c r="D52" s="5" t="s">
        <v>22</v>
      </c>
      <c r="E52" s="16">
        <f>E53</f>
        <v>2890</v>
      </c>
      <c r="F52" s="16">
        <f>F53</f>
        <v>0</v>
      </c>
    </row>
    <row r="53" spans="1:6" ht="15" customHeight="1">
      <c r="A53" s="69"/>
      <c r="B53" s="74"/>
      <c r="C53" s="75">
        <v>690</v>
      </c>
      <c r="D53" s="4" t="s">
        <v>1</v>
      </c>
      <c r="E53" s="15">
        <v>2890</v>
      </c>
      <c r="F53" s="15">
        <v>0</v>
      </c>
    </row>
    <row r="54" spans="1:6" ht="16.5" customHeight="1">
      <c r="A54" s="84">
        <v>853</v>
      </c>
      <c r="B54" s="85"/>
      <c r="C54" s="86"/>
      <c r="D54" s="7" t="s">
        <v>23</v>
      </c>
      <c r="E54" s="38"/>
      <c r="F54" s="20"/>
    </row>
    <row r="55" spans="1:6" ht="16.5" customHeight="1">
      <c r="A55" s="90"/>
      <c r="B55" s="91"/>
      <c r="C55" s="92"/>
      <c r="D55" s="24" t="s">
        <v>24</v>
      </c>
      <c r="E55" s="27">
        <f>E56</f>
        <v>30355</v>
      </c>
      <c r="F55" s="27">
        <f>F56</f>
        <v>0</v>
      </c>
    </row>
    <row r="56" spans="1:6" ht="15" customHeight="1">
      <c r="A56" s="69"/>
      <c r="B56" s="79">
        <v>85395</v>
      </c>
      <c r="C56" s="80"/>
      <c r="D56" s="5" t="s">
        <v>25</v>
      </c>
      <c r="E56" s="39">
        <f>SUM(E57:E61)</f>
        <v>30355</v>
      </c>
      <c r="F56" s="39">
        <f>SUM(F57:F61)</f>
        <v>0</v>
      </c>
    </row>
    <row r="57" spans="1:6" ht="16.5" customHeight="1">
      <c r="A57" s="69"/>
      <c r="B57" s="74"/>
      <c r="C57" s="99">
        <v>2030</v>
      </c>
      <c r="D57" s="6" t="s">
        <v>38</v>
      </c>
      <c r="E57" s="18"/>
      <c r="F57" s="18"/>
    </row>
    <row r="58" spans="1:6" ht="16.5" customHeight="1">
      <c r="A58" s="69"/>
      <c r="B58" s="74"/>
      <c r="C58" s="83"/>
      <c r="D58" s="4" t="s">
        <v>39</v>
      </c>
      <c r="E58" s="37">
        <v>6300</v>
      </c>
      <c r="F58" s="37">
        <v>0</v>
      </c>
    </row>
    <row r="59" spans="1:6" ht="16.5" customHeight="1">
      <c r="A59" s="69"/>
      <c r="B59" s="74"/>
      <c r="C59" s="99">
        <v>6330</v>
      </c>
      <c r="D59" s="43" t="s">
        <v>38</v>
      </c>
      <c r="E59" s="28"/>
      <c r="F59" s="28"/>
    </row>
    <row r="60" spans="1:6" ht="16.5" customHeight="1">
      <c r="A60" s="69"/>
      <c r="B60" s="74"/>
      <c r="C60" s="100"/>
      <c r="D60" s="6" t="s">
        <v>47</v>
      </c>
      <c r="E60" s="23"/>
      <c r="F60" s="23"/>
    </row>
    <row r="61" spans="1:6" ht="16.5" customHeight="1">
      <c r="A61" s="69"/>
      <c r="B61" s="74"/>
      <c r="C61" s="104"/>
      <c r="D61" s="41" t="s">
        <v>48</v>
      </c>
      <c r="E61" s="37">
        <v>24055</v>
      </c>
      <c r="F61" s="37">
        <v>0</v>
      </c>
    </row>
    <row r="62" spans="1:6" ht="16.5" customHeight="1">
      <c r="A62" s="84">
        <v>921</v>
      </c>
      <c r="B62" s="85"/>
      <c r="C62" s="86"/>
      <c r="D62" s="7" t="s">
        <v>41</v>
      </c>
      <c r="E62" s="20">
        <f>E63+E67</f>
        <v>112511</v>
      </c>
      <c r="F62" s="20">
        <f>F63+F67</f>
        <v>111511</v>
      </c>
    </row>
    <row r="63" spans="1:6" ht="15" customHeight="1">
      <c r="A63" s="69"/>
      <c r="B63" s="79">
        <v>92116</v>
      </c>
      <c r="C63" s="80"/>
      <c r="D63" s="5" t="s">
        <v>26</v>
      </c>
      <c r="E63" s="16">
        <f>SUM(E64:E66)</f>
        <v>1000</v>
      </c>
      <c r="F63" s="16">
        <f>SUM(F64:F66)</f>
        <v>0</v>
      </c>
    </row>
    <row r="64" spans="1:6" ht="16.5" customHeight="1">
      <c r="A64" s="69"/>
      <c r="B64" s="74"/>
      <c r="C64" s="99">
        <v>2020</v>
      </c>
      <c r="D64" s="6" t="s">
        <v>38</v>
      </c>
      <c r="E64" s="18"/>
      <c r="F64" s="18"/>
    </row>
    <row r="65" spans="1:6" ht="16.5" customHeight="1">
      <c r="A65" s="69"/>
      <c r="B65" s="74"/>
      <c r="C65" s="105"/>
      <c r="D65" s="41" t="s">
        <v>61</v>
      </c>
      <c r="E65" s="35"/>
      <c r="F65" s="35"/>
    </row>
    <row r="66" spans="1:6" ht="16.5" customHeight="1">
      <c r="A66" s="69"/>
      <c r="B66" s="74"/>
      <c r="C66" s="83"/>
      <c r="D66" s="4" t="s">
        <v>62</v>
      </c>
      <c r="E66" s="37">
        <v>1000</v>
      </c>
      <c r="F66" s="37">
        <v>0</v>
      </c>
    </row>
    <row r="67" spans="1:6" ht="15" customHeight="1">
      <c r="A67" s="69"/>
      <c r="B67" s="79">
        <v>92120</v>
      </c>
      <c r="C67" s="80"/>
      <c r="D67" s="5" t="s">
        <v>27</v>
      </c>
      <c r="E67" s="16">
        <f>SUM(E68:E75)</f>
        <v>111511</v>
      </c>
      <c r="F67" s="16">
        <f>SUM(F68:F75)</f>
        <v>111511</v>
      </c>
    </row>
    <row r="68" spans="1:6" ht="16.5" customHeight="1">
      <c r="A68" s="69"/>
      <c r="B68" s="74"/>
      <c r="C68" s="99">
        <v>2730</v>
      </c>
      <c r="D68" s="6" t="s">
        <v>42</v>
      </c>
      <c r="E68" s="18"/>
      <c r="F68" s="18"/>
    </row>
    <row r="69" spans="1:6" ht="16.5" customHeight="1">
      <c r="A69" s="69"/>
      <c r="B69" s="74"/>
      <c r="C69" s="100"/>
      <c r="D69" s="6" t="s">
        <v>43</v>
      </c>
      <c r="E69" s="23"/>
      <c r="F69" s="23"/>
    </row>
    <row r="70" spans="1:6" ht="16.5" customHeight="1">
      <c r="A70" s="69"/>
      <c r="B70" s="74"/>
      <c r="C70" s="100"/>
      <c r="D70" s="6" t="s">
        <v>44</v>
      </c>
      <c r="E70" s="23"/>
      <c r="F70" s="23"/>
    </row>
    <row r="71" spans="1:6" ht="16.5" customHeight="1">
      <c r="A71" s="69"/>
      <c r="B71" s="74"/>
      <c r="C71" s="100"/>
      <c r="D71" s="41" t="s">
        <v>45</v>
      </c>
      <c r="E71" s="42"/>
      <c r="F71" s="42"/>
    </row>
    <row r="72" spans="1:6" ht="16.5" customHeight="1">
      <c r="A72" s="69"/>
      <c r="B72" s="74"/>
      <c r="C72" s="101"/>
      <c r="D72" s="44" t="s">
        <v>46</v>
      </c>
      <c r="E72" s="51">
        <v>0</v>
      </c>
      <c r="F72" s="37">
        <v>111511</v>
      </c>
    </row>
    <row r="73" spans="1:6" ht="16.5" customHeight="1">
      <c r="A73" s="69"/>
      <c r="B73" s="74"/>
      <c r="C73" s="99">
        <v>6330</v>
      </c>
      <c r="D73" s="43" t="s">
        <v>38</v>
      </c>
      <c r="E73" s="18"/>
      <c r="F73" s="28"/>
    </row>
    <row r="74" spans="1:6" ht="16.5" customHeight="1">
      <c r="A74" s="69"/>
      <c r="B74" s="74"/>
      <c r="C74" s="100"/>
      <c r="D74" s="6" t="s">
        <v>47</v>
      </c>
      <c r="E74" s="23"/>
      <c r="F74" s="23"/>
    </row>
    <row r="75" spans="1:6" ht="16.5" customHeight="1">
      <c r="A75" s="102"/>
      <c r="B75" s="103"/>
      <c r="C75" s="104"/>
      <c r="D75" s="41" t="s">
        <v>48</v>
      </c>
      <c r="E75" s="35">
        <v>111511</v>
      </c>
      <c r="F75" s="52">
        <v>0</v>
      </c>
    </row>
    <row r="76" spans="1:7" ht="19.5" customHeight="1">
      <c r="A76" s="49"/>
      <c r="B76" s="50"/>
      <c r="C76" s="50"/>
      <c r="D76" s="53" t="s">
        <v>28</v>
      </c>
      <c r="E76" s="54">
        <f>E12+E16+E20+E28+E45+E51+E55+E62</f>
        <v>282515</v>
      </c>
      <c r="F76" s="54">
        <f>F12+F16+F20+F28+F45+F51+F55+F62</f>
        <v>244240</v>
      </c>
      <c r="G76" s="40"/>
    </row>
    <row r="77" spans="1:6" ht="11.25" customHeight="1">
      <c r="A77" s="45"/>
      <c r="B77" s="46"/>
      <c r="C77" s="47"/>
      <c r="D77" s="47"/>
      <c r="E77" s="48"/>
      <c r="F77" s="48"/>
    </row>
    <row r="78" ht="12.75" customHeight="1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Urząd Gminy Sulików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1 do uchwały XXIV/159/04 z 30 grudnia 2004r.</dc:title>
  <dc:subject/>
  <dc:creator>Maria Maciaszek</dc:creator>
  <cp:keywords/>
  <dc:description>W sprawie zmian w budżecie gminy na 2004 rok</dc:description>
  <cp:lastModifiedBy>UG Sulików</cp:lastModifiedBy>
  <cp:lastPrinted>2005-01-10T09:10:28Z</cp:lastPrinted>
  <dcterms:modified xsi:type="dcterms:W3CDTF">2005-02-10T10:28:07Z</dcterms:modified>
  <cp:category/>
  <cp:version/>
  <cp:contentType/>
  <cp:contentStatus/>
</cp:coreProperties>
</file>