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760" activeTab="3"/>
  </bookViews>
  <sheets>
    <sheet name="częśc I " sheetId="1" r:id="rId1"/>
    <sheet name="część II" sheetId="2" r:id="rId2"/>
    <sheet name="część III" sheetId="3" r:id="rId3"/>
    <sheet name="część IV" sheetId="4" r:id="rId4"/>
    <sheet name="część V" sheetId="5" r:id="rId5"/>
  </sheets>
  <calcPr calcId="125725"/>
</workbook>
</file>

<file path=xl/calcChain.xml><?xml version="1.0" encoding="utf-8"?>
<calcChain xmlns="http://schemas.openxmlformats.org/spreadsheetml/2006/main">
  <c r="C38" i="1"/>
  <c r="D37"/>
  <c r="C37"/>
  <c r="D48" i="2"/>
  <c r="C48"/>
  <c r="D65" i="3"/>
  <c r="C65"/>
  <c r="D19" i="5"/>
  <c r="C19"/>
  <c r="D20" i="4"/>
  <c r="C20"/>
  <c r="C66" i="3" l="1"/>
  <c r="C21" i="4"/>
  <c r="C50" i="2"/>
  <c r="C20" i="5"/>
</calcChain>
</file>

<file path=xl/sharedStrings.xml><?xml version="1.0" encoding="utf-8"?>
<sst xmlns="http://schemas.openxmlformats.org/spreadsheetml/2006/main" count="270" uniqueCount="169">
  <si>
    <t>numer działki</t>
  </si>
  <si>
    <t>nawierzchnia</t>
  </si>
  <si>
    <t>miejscowość</t>
  </si>
  <si>
    <t>Część I</t>
  </si>
  <si>
    <t>Mała Wieś Dolna</t>
  </si>
  <si>
    <t>178; 185</t>
  </si>
  <si>
    <t>Mikułowa</t>
  </si>
  <si>
    <t>139; 141</t>
  </si>
  <si>
    <t>bitumiczna</t>
  </si>
  <si>
    <t>84; 44/5</t>
  </si>
  <si>
    <t>342/14; 339/7</t>
  </si>
  <si>
    <t>Studniska Dolne</t>
  </si>
  <si>
    <t>360; 383</t>
  </si>
  <si>
    <t>543/5</t>
  </si>
  <si>
    <t>104; 147</t>
  </si>
  <si>
    <t>330; 314</t>
  </si>
  <si>
    <t>Studniska Górne</t>
  </si>
  <si>
    <t>439; 423; 447; 428</t>
  </si>
  <si>
    <t>41; 16; 36</t>
  </si>
  <si>
    <t>218; 201; 198</t>
  </si>
  <si>
    <t>428; 439</t>
  </si>
  <si>
    <t>Sulików</t>
  </si>
  <si>
    <t>ul. Sportowa</t>
  </si>
  <si>
    <t>11/22; 8; 20</t>
  </si>
  <si>
    <t>ul. Nowe Miasto</t>
  </si>
  <si>
    <t>ul. Dworcowa</t>
  </si>
  <si>
    <t>522/2</t>
  </si>
  <si>
    <t>ul. Kościelna</t>
  </si>
  <si>
    <t>ul. Garbarska</t>
  </si>
  <si>
    <t>606; 599; 597</t>
  </si>
  <si>
    <t>ul. Św. Teresy</t>
  </si>
  <si>
    <t>ul. Wiejska</t>
  </si>
  <si>
    <t>ul. Szkolna</t>
  </si>
  <si>
    <t>al.Róż</t>
  </si>
  <si>
    <t>ul. Młyńska</t>
  </si>
  <si>
    <t>ul. Krótka</t>
  </si>
  <si>
    <t>ul. 8 Maja</t>
  </si>
  <si>
    <t>ul. Górska</t>
  </si>
  <si>
    <t>ul. Nowa</t>
  </si>
  <si>
    <t>Sulików-Wrociszów Górny</t>
  </si>
  <si>
    <t>39/1; 39/2; 39/3; 39/4</t>
  </si>
  <si>
    <t>Sulików -  Podgórze</t>
  </si>
  <si>
    <t>26; 761; 764; 755; 757; 767; 779; 38</t>
  </si>
  <si>
    <t>łączniki ul. Zgorzelecka i ul. Wojska Polskiego</t>
  </si>
  <si>
    <t>643; 525</t>
  </si>
  <si>
    <t>ul. Ks. K. Soleckiego</t>
  </si>
  <si>
    <t>672/4</t>
  </si>
  <si>
    <t>kostka</t>
  </si>
  <si>
    <t>łącznik ul. Dworcowa i ul. Nowe Miasto</t>
  </si>
  <si>
    <t>do oczyszczalni</t>
  </si>
  <si>
    <t>7/50</t>
  </si>
  <si>
    <t>ul. Kwiatowa</t>
  </si>
  <si>
    <t>ul. Szafirowa</t>
  </si>
  <si>
    <t>ul. Górna</t>
  </si>
  <si>
    <t>312; 311; 329/2; 321</t>
  </si>
  <si>
    <t>ul. Dębowa</t>
  </si>
  <si>
    <t>593; 296</t>
  </si>
  <si>
    <t>ul.Jasna</t>
  </si>
  <si>
    <t>178/1; 178/2; 186</t>
  </si>
  <si>
    <t>460; 474</t>
  </si>
  <si>
    <t>154; 220</t>
  </si>
  <si>
    <t>264; 252</t>
  </si>
  <si>
    <t>396; 390; 418</t>
  </si>
  <si>
    <t>306/1; 753; 207; 304</t>
  </si>
  <si>
    <t>razem</t>
  </si>
  <si>
    <t>Załącznik nr 1</t>
  </si>
  <si>
    <t>511/2</t>
  </si>
  <si>
    <t>Część II</t>
  </si>
  <si>
    <t>Załącznik nr 2</t>
  </si>
  <si>
    <t>Bierna</t>
  </si>
  <si>
    <t>295/1</t>
  </si>
  <si>
    <t>370; 280</t>
  </si>
  <si>
    <t>430; 420</t>
  </si>
  <si>
    <t>469/1; 467/14</t>
  </si>
  <si>
    <t>537; 538</t>
  </si>
  <si>
    <t>619/2</t>
  </si>
  <si>
    <t>147; 152</t>
  </si>
  <si>
    <t>398; 380</t>
  </si>
  <si>
    <t>Mała Wieś Górna</t>
  </si>
  <si>
    <t>99/1</t>
  </si>
  <si>
    <t>83</t>
  </si>
  <si>
    <t>18</t>
  </si>
  <si>
    <t>161</t>
  </si>
  <si>
    <t>Miedziana</t>
  </si>
  <si>
    <t>104; 100; 99</t>
  </si>
  <si>
    <t>bitumiczna - 0,643</t>
  </si>
  <si>
    <t>293</t>
  </si>
  <si>
    <t>146</t>
  </si>
  <si>
    <t>155; 141</t>
  </si>
  <si>
    <t>116</t>
  </si>
  <si>
    <t>33; 71</t>
  </si>
  <si>
    <t>129; 287</t>
  </si>
  <si>
    <t>Radzimów</t>
  </si>
  <si>
    <t>813; 431; 426; 735; 682; 667/1; 667/2; 667/3; 654/3; 416</t>
  </si>
  <si>
    <t>501; 471</t>
  </si>
  <si>
    <t>475; 479</t>
  </si>
  <si>
    <t>536; 440; 457</t>
  </si>
  <si>
    <t>bitumiczna - 0,680</t>
  </si>
  <si>
    <t>705; 704</t>
  </si>
  <si>
    <t>752/6</t>
  </si>
  <si>
    <t>Razem</t>
  </si>
  <si>
    <t>Część III</t>
  </si>
  <si>
    <t>Załącznik nr 3</t>
  </si>
  <si>
    <t>Skrzydlice</t>
  </si>
  <si>
    <t>53; 115</t>
  </si>
  <si>
    <t>Wielichów</t>
  </si>
  <si>
    <t>51; 50; 49; 47/2</t>
  </si>
  <si>
    <t>Wilka</t>
  </si>
  <si>
    <t>121; 88</t>
  </si>
  <si>
    <t>186; 166; 161; 164/4</t>
  </si>
  <si>
    <t>123</t>
  </si>
  <si>
    <t>Wrociszów Dolny</t>
  </si>
  <si>
    <t>307</t>
  </si>
  <si>
    <t>289</t>
  </si>
  <si>
    <t>321</t>
  </si>
  <si>
    <t>Wrociszów Górny</t>
  </si>
  <si>
    <t>46</t>
  </si>
  <si>
    <t>164/2; 208</t>
  </si>
  <si>
    <t>176</t>
  </si>
  <si>
    <t>Część IV</t>
  </si>
  <si>
    <t>Stary Zawidów</t>
  </si>
  <si>
    <t>27; 170;158; 172</t>
  </si>
  <si>
    <t>225; 215</t>
  </si>
  <si>
    <t>238; 237</t>
  </si>
  <si>
    <t>78; 116</t>
  </si>
  <si>
    <t>211/7</t>
  </si>
  <si>
    <t>19/9; 21</t>
  </si>
  <si>
    <t>246; 247</t>
  </si>
  <si>
    <t>209/2; 207/2</t>
  </si>
  <si>
    <t>Część V</t>
  </si>
  <si>
    <t>Załącznik nr 5</t>
  </si>
  <si>
    <t>Załącznik nr 4</t>
  </si>
  <si>
    <t>490; 482; 524</t>
  </si>
  <si>
    <t>645/1</t>
  </si>
  <si>
    <t>kostka betonowa</t>
  </si>
  <si>
    <t>468; 431</t>
  </si>
  <si>
    <t>306/13</t>
  </si>
  <si>
    <t>0,165 bitumiczna</t>
  </si>
  <si>
    <t>547; 542; 541/8</t>
  </si>
  <si>
    <t>0,430 - bitumiczna</t>
  </si>
  <si>
    <t>0,060 - bitumiczna</t>
  </si>
  <si>
    <t>0,570 - bitumiczna</t>
  </si>
  <si>
    <t>0,450 - bitumiczna</t>
  </si>
  <si>
    <t>0,102 bitumiczna + kostka</t>
  </si>
  <si>
    <t>0,050 - bitumiczna</t>
  </si>
  <si>
    <t>0,578 - bitumiczna</t>
  </si>
  <si>
    <t>0,350 - bitumiczna</t>
  </si>
  <si>
    <t>ciąg pieszo-jezdny</t>
  </si>
  <si>
    <t>od ul. Wiejskiej do przejazdu PKP</t>
  </si>
  <si>
    <t>ul. Zgorzelecka</t>
  </si>
  <si>
    <t>163; 130; 133</t>
  </si>
  <si>
    <t>0,070 - bitumiczna</t>
  </si>
  <si>
    <t>73,81/2, 331</t>
  </si>
  <si>
    <t>Łączniki z ul. Woj. Polskiego</t>
  </si>
  <si>
    <t>700, 707</t>
  </si>
  <si>
    <t>bitumiczna (do marca)</t>
  </si>
  <si>
    <t>ul. Zawidowska w str. Radzimowa</t>
  </si>
  <si>
    <t>564, 137, 136,135,134</t>
  </si>
  <si>
    <t>99/2</t>
  </si>
  <si>
    <t>58</t>
  </si>
  <si>
    <t>150</t>
  </si>
  <si>
    <t>206</t>
  </si>
  <si>
    <t>12/1</t>
  </si>
  <si>
    <t>49</t>
  </si>
  <si>
    <t xml:space="preserve">bitumiczna </t>
  </si>
  <si>
    <t>291, 318</t>
  </si>
  <si>
    <t>315</t>
  </si>
  <si>
    <t>gminna [km]</t>
  </si>
  <si>
    <t>wewnętrzna [km]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</si>
</sst>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0" xfId="0" applyNumberFormat="1" applyBorder="1"/>
    <xf numFmtId="0" fontId="0" fillId="0" borderId="16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49" fontId="0" fillId="0" borderId="3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 wrapText="1"/>
    </xf>
    <xf numFmtId="0" fontId="0" fillId="0" borderId="4" xfId="0" applyBorder="1" applyAlignment="1">
      <alignment horizontal="right"/>
    </xf>
    <xf numFmtId="164" fontId="3" fillId="2" borderId="5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1" fillId="2" borderId="15" xfId="0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3" borderId="1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right" vertical="center"/>
    </xf>
    <xf numFmtId="0" fontId="3" fillId="0" borderId="26" xfId="0" applyFont="1" applyBorder="1"/>
    <xf numFmtId="164" fontId="6" fillId="0" borderId="2" xfId="0" applyNumberFormat="1" applyFont="1" applyBorder="1"/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right" vertical="center"/>
    </xf>
    <xf numFmtId="0" fontId="3" fillId="0" borderId="4" xfId="0" applyFont="1" applyBorder="1" applyAlignment="1">
      <alignment horizontal="right" wrapText="1"/>
    </xf>
    <xf numFmtId="49" fontId="0" fillId="0" borderId="31" xfId="0" applyNumberFormat="1" applyBorder="1" applyAlignment="1">
      <alignment horizontal="right"/>
    </xf>
    <xf numFmtId="164" fontId="0" fillId="0" borderId="31" xfId="0" applyNumberFormat="1" applyBorder="1"/>
    <xf numFmtId="0" fontId="0" fillId="0" borderId="28" xfId="0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0" fontId="0" fillId="0" borderId="32" xfId="0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3" borderId="20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98" zoomScaleNormal="98" workbookViewId="0">
      <selection activeCell="H24" sqref="H24"/>
    </sheetView>
  </sheetViews>
  <sheetFormatPr defaultRowHeight="12.75"/>
  <cols>
    <col min="1" max="1" width="41.140625" customWidth="1"/>
    <col min="2" max="2" width="36.28515625" style="1" customWidth="1"/>
    <col min="3" max="3" width="23.140625" style="8" customWidth="1"/>
    <col min="4" max="4" width="23.85546875" style="8" customWidth="1"/>
    <col min="5" max="5" width="34" style="2" customWidth="1"/>
  </cols>
  <sheetData>
    <row r="1" spans="1:5" ht="72" customHeight="1" thickBot="1">
      <c r="A1" s="13" t="s">
        <v>3</v>
      </c>
      <c r="E1" s="14" t="s">
        <v>65</v>
      </c>
    </row>
    <row r="2" spans="1:5" ht="80.25" customHeight="1" thickBot="1">
      <c r="A2" s="34" t="s">
        <v>2</v>
      </c>
      <c r="B2" s="35" t="s">
        <v>0</v>
      </c>
      <c r="C2" s="33" t="s">
        <v>167</v>
      </c>
      <c r="D2" s="33" t="s">
        <v>168</v>
      </c>
      <c r="E2" s="40" t="s">
        <v>1</v>
      </c>
    </row>
    <row r="3" spans="1:5">
      <c r="A3" s="67" t="s">
        <v>11</v>
      </c>
      <c r="B3" s="5">
        <v>290</v>
      </c>
      <c r="C3" s="11"/>
      <c r="D3" s="11">
        <v>1</v>
      </c>
      <c r="E3" s="15" t="s">
        <v>8</v>
      </c>
    </row>
    <row r="4" spans="1:5">
      <c r="A4" s="68"/>
      <c r="B4" s="3" t="s">
        <v>15</v>
      </c>
      <c r="C4" s="9"/>
      <c r="D4" s="9">
        <v>0.23</v>
      </c>
      <c r="E4" s="16" t="s">
        <v>8</v>
      </c>
    </row>
    <row r="5" spans="1:5">
      <c r="A5" s="68"/>
      <c r="B5" s="3" t="s">
        <v>14</v>
      </c>
      <c r="C5" s="9"/>
      <c r="D5" s="9">
        <v>0.31</v>
      </c>
      <c r="E5" s="16" t="s">
        <v>8</v>
      </c>
    </row>
    <row r="6" spans="1:5">
      <c r="A6" s="68"/>
      <c r="B6" s="3" t="s">
        <v>12</v>
      </c>
      <c r="C6" s="9"/>
      <c r="D6" s="9">
        <v>1</v>
      </c>
      <c r="E6" s="16" t="s">
        <v>141</v>
      </c>
    </row>
    <row r="7" spans="1:5">
      <c r="A7" s="68"/>
      <c r="B7" s="3">
        <v>272</v>
      </c>
      <c r="C7" s="9"/>
      <c r="D7" s="9">
        <v>0.98</v>
      </c>
      <c r="E7" s="16"/>
    </row>
    <row r="8" spans="1:5">
      <c r="A8" s="68"/>
      <c r="B8" s="3">
        <v>337</v>
      </c>
      <c r="C8" s="9"/>
      <c r="D8" s="9">
        <v>0.15</v>
      </c>
      <c r="E8" s="16"/>
    </row>
    <row r="9" spans="1:5">
      <c r="A9" s="68"/>
      <c r="B9" s="3">
        <v>336</v>
      </c>
      <c r="C9" s="9"/>
      <c r="D9" s="9">
        <v>0.36499999999999999</v>
      </c>
      <c r="E9" s="16" t="s">
        <v>8</v>
      </c>
    </row>
    <row r="10" spans="1:5">
      <c r="A10" s="68"/>
      <c r="B10" s="3">
        <v>376</v>
      </c>
      <c r="C10" s="9"/>
      <c r="D10" s="9">
        <v>0.08</v>
      </c>
      <c r="E10" s="16" t="s">
        <v>8</v>
      </c>
    </row>
    <row r="11" spans="1:5">
      <c r="A11" s="68"/>
      <c r="B11" s="3">
        <v>401</v>
      </c>
      <c r="C11" s="9"/>
      <c r="D11" s="9">
        <v>0.56999999999999995</v>
      </c>
      <c r="E11" s="16" t="s">
        <v>142</v>
      </c>
    </row>
    <row r="12" spans="1:5">
      <c r="A12" s="68"/>
      <c r="B12" s="3">
        <v>408</v>
      </c>
      <c r="C12" s="9"/>
      <c r="D12" s="9">
        <v>0.21</v>
      </c>
      <c r="E12" s="16"/>
    </row>
    <row r="13" spans="1:5">
      <c r="A13" s="68"/>
      <c r="B13" s="3">
        <v>447</v>
      </c>
      <c r="C13" s="9"/>
      <c r="D13" s="9">
        <v>0.2</v>
      </c>
      <c r="E13" s="16"/>
    </row>
    <row r="14" spans="1:5">
      <c r="A14" s="68"/>
      <c r="B14" s="3">
        <v>451</v>
      </c>
      <c r="C14" s="9"/>
      <c r="D14" s="9">
        <v>5.5E-2</v>
      </c>
      <c r="E14" s="16"/>
    </row>
    <row r="15" spans="1:5">
      <c r="A15" s="68"/>
      <c r="B15" s="3" t="s">
        <v>59</v>
      </c>
      <c r="C15" s="9"/>
      <c r="D15" s="9">
        <v>0.16</v>
      </c>
      <c r="E15" s="16" t="s">
        <v>8</v>
      </c>
    </row>
    <row r="16" spans="1:5">
      <c r="A16" s="68"/>
      <c r="B16" s="3">
        <v>470</v>
      </c>
      <c r="C16" s="9"/>
      <c r="D16" s="9">
        <v>0.26</v>
      </c>
      <c r="E16" s="16" t="s">
        <v>8</v>
      </c>
    </row>
    <row r="17" spans="1:5">
      <c r="A17" s="68"/>
      <c r="B17" s="3" t="s">
        <v>132</v>
      </c>
      <c r="C17" s="9"/>
      <c r="D17" s="9">
        <v>0.57999999999999996</v>
      </c>
      <c r="E17" s="16" t="s">
        <v>8</v>
      </c>
    </row>
    <row r="18" spans="1:5">
      <c r="A18" s="68"/>
      <c r="B18" s="3" t="s">
        <v>152</v>
      </c>
      <c r="C18" s="9">
        <v>1.256</v>
      </c>
      <c r="D18" s="9"/>
      <c r="E18" s="16" t="s">
        <v>8</v>
      </c>
    </row>
    <row r="19" spans="1:5">
      <c r="A19" s="68"/>
      <c r="B19" s="3" t="s">
        <v>13</v>
      </c>
      <c r="C19" s="9"/>
      <c r="D19" s="9">
        <v>0.1</v>
      </c>
      <c r="E19" s="16"/>
    </row>
    <row r="20" spans="1:5" ht="13.5" thickBot="1">
      <c r="A20" s="69"/>
      <c r="B20" s="4">
        <v>123</v>
      </c>
      <c r="C20" s="10"/>
      <c r="D20" s="10">
        <v>0.06</v>
      </c>
      <c r="E20" s="20"/>
    </row>
    <row r="21" spans="1:5">
      <c r="A21" s="67" t="s">
        <v>16</v>
      </c>
      <c r="B21" s="6" t="s">
        <v>17</v>
      </c>
      <c r="C21" s="11"/>
      <c r="D21" s="11">
        <v>1</v>
      </c>
      <c r="E21" s="15" t="s">
        <v>8</v>
      </c>
    </row>
    <row r="22" spans="1:5">
      <c r="A22" s="68"/>
      <c r="B22" s="3">
        <v>183</v>
      </c>
      <c r="C22" s="9"/>
      <c r="D22" s="9">
        <v>0.24</v>
      </c>
      <c r="E22" s="16" t="s">
        <v>8</v>
      </c>
    </row>
    <row r="23" spans="1:5">
      <c r="A23" s="68"/>
      <c r="B23" s="7" t="s">
        <v>18</v>
      </c>
      <c r="C23" s="9"/>
      <c r="D23" s="9">
        <v>0.34</v>
      </c>
      <c r="E23" s="16" t="s">
        <v>8</v>
      </c>
    </row>
    <row r="24" spans="1:5">
      <c r="A24" s="68"/>
      <c r="B24" s="7" t="s">
        <v>60</v>
      </c>
      <c r="C24" s="9"/>
      <c r="D24" s="9">
        <v>0.38</v>
      </c>
      <c r="E24" s="16"/>
    </row>
    <row r="25" spans="1:5">
      <c r="A25" s="68"/>
      <c r="B25" s="7">
        <v>82</v>
      </c>
      <c r="C25" s="9"/>
      <c r="D25" s="9">
        <v>0.25</v>
      </c>
      <c r="E25" s="16" t="s">
        <v>8</v>
      </c>
    </row>
    <row r="26" spans="1:5">
      <c r="A26" s="68"/>
      <c r="B26" s="7" t="s">
        <v>19</v>
      </c>
      <c r="C26" s="9"/>
      <c r="D26" s="9">
        <v>0.6</v>
      </c>
      <c r="E26" s="16" t="s">
        <v>8</v>
      </c>
    </row>
    <row r="27" spans="1:5">
      <c r="A27" s="68"/>
      <c r="B27" s="3">
        <v>261</v>
      </c>
      <c r="C27" s="9"/>
      <c r="D27" s="9">
        <v>0.32</v>
      </c>
      <c r="E27" s="16"/>
    </row>
    <row r="28" spans="1:5">
      <c r="A28" s="68"/>
      <c r="B28" s="3">
        <v>245</v>
      </c>
      <c r="C28" s="9"/>
      <c r="D28" s="9">
        <v>0.45</v>
      </c>
      <c r="E28" s="16"/>
    </row>
    <row r="29" spans="1:5">
      <c r="A29" s="68"/>
      <c r="B29" s="3">
        <v>243</v>
      </c>
      <c r="C29" s="9"/>
      <c r="D29" s="9">
        <v>0.14000000000000001</v>
      </c>
      <c r="E29" s="16"/>
    </row>
    <row r="30" spans="1:5">
      <c r="A30" s="68"/>
      <c r="B30" s="3" t="s">
        <v>61</v>
      </c>
      <c r="C30" s="9"/>
      <c r="D30" s="9">
        <v>0.23</v>
      </c>
      <c r="E30" s="16"/>
    </row>
    <row r="31" spans="1:5">
      <c r="A31" s="68"/>
      <c r="B31" s="3">
        <v>289</v>
      </c>
      <c r="C31" s="9"/>
      <c r="D31" s="9">
        <v>0.28999999999999998</v>
      </c>
      <c r="E31" s="16"/>
    </row>
    <row r="32" spans="1:5">
      <c r="A32" s="68"/>
      <c r="B32" s="3" t="s">
        <v>62</v>
      </c>
      <c r="C32" s="9"/>
      <c r="D32" s="9">
        <v>0.3</v>
      </c>
      <c r="E32" s="16"/>
    </row>
    <row r="33" spans="1:5">
      <c r="A33" s="68"/>
      <c r="B33" s="3" t="s">
        <v>20</v>
      </c>
      <c r="C33" s="9"/>
      <c r="D33" s="9">
        <v>0.13</v>
      </c>
      <c r="E33" s="16"/>
    </row>
    <row r="34" spans="1:5">
      <c r="A34" s="68"/>
      <c r="B34" s="3">
        <v>58</v>
      </c>
      <c r="C34" s="9"/>
      <c r="D34" s="9">
        <v>0.11</v>
      </c>
      <c r="E34" s="16"/>
    </row>
    <row r="35" spans="1:5">
      <c r="A35" s="70"/>
      <c r="B35" s="30">
        <v>27</v>
      </c>
      <c r="C35" s="12"/>
      <c r="D35" s="12">
        <v>0.11</v>
      </c>
      <c r="E35" s="45" t="s">
        <v>8</v>
      </c>
    </row>
    <row r="36" spans="1:5" ht="13.5" thickBot="1">
      <c r="A36" s="69"/>
      <c r="B36" s="4">
        <v>182</v>
      </c>
      <c r="C36" s="10"/>
      <c r="D36" s="10">
        <v>0.09</v>
      </c>
      <c r="E36" s="20"/>
    </row>
    <row r="37" spans="1:5" ht="13.5" thickBot="1">
      <c r="A37" s="63" t="s">
        <v>64</v>
      </c>
      <c r="B37" s="64"/>
      <c r="C37" s="31">
        <f>SUM(C3:C36)</f>
        <v>1.256</v>
      </c>
      <c r="D37" s="32">
        <f>SUM(D3:D36)</f>
        <v>11.29</v>
      </c>
      <c r="E37"/>
    </row>
    <row r="38" spans="1:5" ht="13.5" thickBot="1">
      <c r="A38" s="65"/>
      <c r="B38" s="66"/>
      <c r="C38" s="71">
        <f>C37+D37</f>
        <v>12.545999999999999</v>
      </c>
      <c r="D38" s="72"/>
      <c r="E38"/>
    </row>
  </sheetData>
  <mergeCells count="4">
    <mergeCell ref="A37:B38"/>
    <mergeCell ref="A3:A20"/>
    <mergeCell ref="A21:A36"/>
    <mergeCell ref="C38:D38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opLeftCell="A19" workbookViewId="0">
      <selection activeCell="H21" sqref="H21"/>
    </sheetView>
  </sheetViews>
  <sheetFormatPr defaultRowHeight="12.75"/>
  <cols>
    <col min="1" max="1" width="29.85546875" customWidth="1"/>
    <col min="2" max="2" width="38.7109375" customWidth="1"/>
    <col min="3" max="3" width="26.42578125" customWidth="1"/>
    <col min="4" max="4" width="27.140625" customWidth="1"/>
    <col min="5" max="5" width="21" customWidth="1"/>
    <col min="6" max="6" width="4.85546875" customWidth="1"/>
    <col min="7" max="7" width="5.140625" customWidth="1"/>
  </cols>
  <sheetData>
    <row r="1" spans="1:5" ht="72" customHeight="1" thickBot="1">
      <c r="A1" s="13" t="s">
        <v>67</v>
      </c>
      <c r="B1" s="1"/>
      <c r="C1" s="8"/>
      <c r="D1" s="8"/>
      <c r="E1" s="14" t="s">
        <v>68</v>
      </c>
    </row>
    <row r="2" spans="1:5" ht="78" customHeight="1" thickBot="1">
      <c r="A2" s="36" t="s">
        <v>2</v>
      </c>
      <c r="B2" s="36" t="s">
        <v>0</v>
      </c>
      <c r="C2" s="41" t="s">
        <v>167</v>
      </c>
      <c r="D2" s="41" t="s">
        <v>168</v>
      </c>
      <c r="E2" s="42" t="s">
        <v>1</v>
      </c>
    </row>
    <row r="3" spans="1:5">
      <c r="A3" s="67" t="s">
        <v>4</v>
      </c>
      <c r="B3" s="5">
        <v>256</v>
      </c>
      <c r="C3" s="11">
        <v>0.35</v>
      </c>
      <c r="D3" s="11"/>
      <c r="E3" s="15" t="s">
        <v>8</v>
      </c>
    </row>
    <row r="4" spans="1:5" ht="13.5" thickBot="1">
      <c r="A4" s="69"/>
      <c r="B4" s="4" t="s">
        <v>5</v>
      </c>
      <c r="C4" s="10"/>
      <c r="D4" s="10">
        <v>0.41499999999999998</v>
      </c>
      <c r="E4" s="20"/>
    </row>
    <row r="5" spans="1:5">
      <c r="A5" s="67" t="s">
        <v>6</v>
      </c>
      <c r="B5" s="5" t="s">
        <v>7</v>
      </c>
      <c r="C5" s="11"/>
      <c r="D5" s="11">
        <v>0.77</v>
      </c>
      <c r="E5" s="15" t="s">
        <v>8</v>
      </c>
    </row>
    <row r="6" spans="1:5">
      <c r="A6" s="68"/>
      <c r="B6" s="3">
        <v>119</v>
      </c>
      <c r="C6" s="9"/>
      <c r="D6" s="9">
        <v>0.3</v>
      </c>
      <c r="E6" s="16" t="s">
        <v>8</v>
      </c>
    </row>
    <row r="7" spans="1:5">
      <c r="A7" s="68"/>
      <c r="B7" s="3" t="s">
        <v>10</v>
      </c>
      <c r="C7" s="9"/>
      <c r="D7" s="9">
        <v>0.3</v>
      </c>
      <c r="E7" s="16" t="s">
        <v>8</v>
      </c>
    </row>
    <row r="8" spans="1:5">
      <c r="A8" s="68"/>
      <c r="B8" s="3">
        <v>116</v>
      </c>
      <c r="C8" s="9"/>
      <c r="D8" s="9">
        <v>0.115</v>
      </c>
      <c r="E8" s="16"/>
    </row>
    <row r="9" spans="1:5">
      <c r="A9" s="68"/>
      <c r="B9" s="3" t="s">
        <v>58</v>
      </c>
      <c r="C9" s="9"/>
      <c r="D9" s="9">
        <v>0.41</v>
      </c>
      <c r="E9" s="16"/>
    </row>
    <row r="10" spans="1:5">
      <c r="A10" s="68"/>
      <c r="B10" s="3">
        <v>155</v>
      </c>
      <c r="C10" s="9"/>
      <c r="D10" s="9">
        <v>0.13</v>
      </c>
      <c r="E10" s="16"/>
    </row>
    <row r="11" spans="1:5">
      <c r="A11" s="68"/>
      <c r="B11" s="3" t="s">
        <v>9</v>
      </c>
      <c r="C11" s="9"/>
      <c r="D11" s="9">
        <v>0.49</v>
      </c>
      <c r="E11" s="16"/>
    </row>
    <row r="12" spans="1:5" ht="13.5" thickBot="1">
      <c r="A12" s="69"/>
      <c r="B12" s="4">
        <v>324</v>
      </c>
      <c r="C12" s="10"/>
      <c r="D12" s="10">
        <v>0.1</v>
      </c>
      <c r="E12" s="20" t="s">
        <v>8</v>
      </c>
    </row>
    <row r="13" spans="1:5" ht="26.25" customHeight="1">
      <c r="A13" s="43" t="s">
        <v>21</v>
      </c>
      <c r="B13" s="5"/>
      <c r="C13" s="11"/>
      <c r="D13" s="11"/>
      <c r="E13" s="15"/>
    </row>
    <row r="14" spans="1:5">
      <c r="A14" s="37" t="s">
        <v>22</v>
      </c>
      <c r="B14" s="38" t="s">
        <v>23</v>
      </c>
      <c r="C14" s="9">
        <v>0.66</v>
      </c>
      <c r="D14" s="9"/>
      <c r="E14" s="16" t="s">
        <v>8</v>
      </c>
    </row>
    <row r="15" spans="1:5">
      <c r="A15" s="37" t="s">
        <v>24</v>
      </c>
      <c r="B15" s="38">
        <v>493</v>
      </c>
      <c r="C15" s="9">
        <v>0.55000000000000004</v>
      </c>
      <c r="D15" s="9"/>
      <c r="E15" s="16" t="s">
        <v>8</v>
      </c>
    </row>
    <row r="16" spans="1:5">
      <c r="A16" s="37" t="s">
        <v>25</v>
      </c>
      <c r="B16" s="38" t="s">
        <v>26</v>
      </c>
      <c r="C16" s="9">
        <v>0.34</v>
      </c>
      <c r="D16" s="9"/>
      <c r="E16" s="16" t="s">
        <v>8</v>
      </c>
    </row>
    <row r="17" spans="1:5">
      <c r="A17" s="37" t="s">
        <v>27</v>
      </c>
      <c r="B17" s="38">
        <v>606</v>
      </c>
      <c r="C17" s="9">
        <v>0.23</v>
      </c>
      <c r="D17" s="9"/>
      <c r="E17" s="16" t="s">
        <v>8</v>
      </c>
    </row>
    <row r="18" spans="1:5">
      <c r="A18" s="37" t="s">
        <v>28</v>
      </c>
      <c r="B18" s="38" t="s">
        <v>29</v>
      </c>
      <c r="C18" s="9">
        <v>0.2</v>
      </c>
      <c r="D18" s="9"/>
      <c r="E18" s="16" t="s">
        <v>8</v>
      </c>
    </row>
    <row r="19" spans="1:5">
      <c r="A19" s="37" t="s">
        <v>30</v>
      </c>
      <c r="B19" s="38">
        <v>743</v>
      </c>
      <c r="C19" s="9">
        <v>0.436</v>
      </c>
      <c r="D19" s="9"/>
      <c r="E19" s="16" t="s">
        <v>8</v>
      </c>
    </row>
    <row r="20" spans="1:5">
      <c r="A20" s="37" t="s">
        <v>31</v>
      </c>
      <c r="B20" s="38" t="s">
        <v>63</v>
      </c>
      <c r="C20" s="9">
        <v>1.45</v>
      </c>
      <c r="D20" s="9"/>
      <c r="E20" s="16" t="s">
        <v>8</v>
      </c>
    </row>
    <row r="21" spans="1:5">
      <c r="A21" s="37"/>
      <c r="B21" s="38">
        <v>196.16900000000001</v>
      </c>
      <c r="C21" s="9"/>
      <c r="D21" s="9">
        <v>0.26500000000000001</v>
      </c>
      <c r="E21" s="16" t="s">
        <v>155</v>
      </c>
    </row>
    <row r="22" spans="1:5">
      <c r="A22" s="37" t="s">
        <v>32</v>
      </c>
      <c r="B22" s="38">
        <v>584</v>
      </c>
      <c r="C22" s="9">
        <v>0.23</v>
      </c>
      <c r="D22" s="9"/>
      <c r="E22" s="16" t="s">
        <v>8</v>
      </c>
    </row>
    <row r="23" spans="1:5">
      <c r="A23" s="37" t="s">
        <v>33</v>
      </c>
      <c r="B23" s="38">
        <v>563</v>
      </c>
      <c r="C23" s="9">
        <v>0.09</v>
      </c>
      <c r="D23" s="9"/>
      <c r="E23" s="16" t="s">
        <v>8</v>
      </c>
    </row>
    <row r="24" spans="1:5">
      <c r="A24" s="37" t="s">
        <v>34</v>
      </c>
      <c r="B24" s="38">
        <v>420</v>
      </c>
      <c r="C24" s="9">
        <v>0.17299999999999999</v>
      </c>
      <c r="D24" s="9"/>
      <c r="E24" s="16" t="s">
        <v>8</v>
      </c>
    </row>
    <row r="25" spans="1:5">
      <c r="A25" s="37" t="s">
        <v>36</v>
      </c>
      <c r="B25" s="38">
        <v>410</v>
      </c>
      <c r="C25" s="9">
        <v>0.36</v>
      </c>
      <c r="D25" s="9"/>
      <c r="E25" s="16" t="s">
        <v>8</v>
      </c>
    </row>
    <row r="26" spans="1:5">
      <c r="A26" s="37" t="s">
        <v>35</v>
      </c>
      <c r="B26" s="38">
        <v>481</v>
      </c>
      <c r="C26" s="9">
        <v>7.0000000000000007E-2</v>
      </c>
      <c r="D26" s="9"/>
      <c r="E26" s="16" t="s">
        <v>8</v>
      </c>
    </row>
    <row r="27" spans="1:5">
      <c r="A27" s="37" t="s">
        <v>37</v>
      </c>
      <c r="B27" s="38">
        <v>467</v>
      </c>
      <c r="C27" s="9">
        <v>0.28999999999999998</v>
      </c>
      <c r="D27" s="9"/>
      <c r="E27" s="16"/>
    </row>
    <row r="28" spans="1:5">
      <c r="A28" s="37" t="s">
        <v>38</v>
      </c>
      <c r="B28" s="38">
        <v>512</v>
      </c>
      <c r="C28" s="9">
        <v>0.128</v>
      </c>
      <c r="D28" s="9"/>
      <c r="E28" s="16" t="s">
        <v>8</v>
      </c>
    </row>
    <row r="29" spans="1:5">
      <c r="A29" s="37" t="s">
        <v>39</v>
      </c>
      <c r="B29" s="38">
        <v>314</v>
      </c>
      <c r="C29" s="9">
        <v>0.63</v>
      </c>
      <c r="D29" s="9"/>
      <c r="E29" s="44" t="s">
        <v>146</v>
      </c>
    </row>
    <row r="30" spans="1:5">
      <c r="A30" s="37" t="s">
        <v>41</v>
      </c>
      <c r="B30" s="38" t="s">
        <v>40</v>
      </c>
      <c r="C30" s="17"/>
      <c r="D30" s="9">
        <v>1.02</v>
      </c>
      <c r="E30" s="44" t="s">
        <v>145</v>
      </c>
    </row>
    <row r="31" spans="1:5">
      <c r="A31" s="37" t="s">
        <v>41</v>
      </c>
      <c r="B31" s="38" t="s">
        <v>42</v>
      </c>
      <c r="C31" s="9"/>
      <c r="D31" s="9">
        <v>1.45</v>
      </c>
      <c r="E31" s="16"/>
    </row>
    <row r="32" spans="1:5" ht="25.5">
      <c r="A32" s="37" t="s">
        <v>43</v>
      </c>
      <c r="B32" s="38" t="s">
        <v>44</v>
      </c>
      <c r="C32" s="9"/>
      <c r="D32" s="9">
        <v>0.14099999999999999</v>
      </c>
      <c r="E32" s="16" t="s">
        <v>8</v>
      </c>
    </row>
    <row r="33" spans="1:5">
      <c r="A33" s="37" t="s">
        <v>153</v>
      </c>
      <c r="B33" s="38" t="s">
        <v>154</v>
      </c>
      <c r="C33" s="9"/>
      <c r="D33" s="9">
        <v>0.20200000000000001</v>
      </c>
      <c r="E33" s="16" t="s">
        <v>155</v>
      </c>
    </row>
    <row r="34" spans="1:5">
      <c r="A34" s="37" t="s">
        <v>45</v>
      </c>
      <c r="B34" s="38" t="s">
        <v>46</v>
      </c>
      <c r="C34" s="9"/>
      <c r="D34" s="9">
        <v>0.09</v>
      </c>
      <c r="E34" s="16" t="s">
        <v>47</v>
      </c>
    </row>
    <row r="35" spans="1:5" ht="25.5">
      <c r="A35" s="37" t="s">
        <v>48</v>
      </c>
      <c r="B35" s="38" t="s">
        <v>66</v>
      </c>
      <c r="C35" s="9"/>
      <c r="D35" s="9">
        <v>0.14499999999999999</v>
      </c>
      <c r="E35" s="16" t="s">
        <v>8</v>
      </c>
    </row>
    <row r="36" spans="1:5">
      <c r="A36" s="37" t="s">
        <v>49</v>
      </c>
      <c r="B36" s="38" t="s">
        <v>50</v>
      </c>
      <c r="C36" s="9"/>
      <c r="D36" s="9">
        <v>0.15</v>
      </c>
      <c r="E36" s="16" t="s">
        <v>8</v>
      </c>
    </row>
    <row r="37" spans="1:5">
      <c r="A37" s="37" t="s">
        <v>53</v>
      </c>
      <c r="B37" s="38" t="s">
        <v>54</v>
      </c>
      <c r="C37" s="9"/>
      <c r="D37" s="9">
        <v>0.48</v>
      </c>
      <c r="E37" s="44" t="s">
        <v>144</v>
      </c>
    </row>
    <row r="38" spans="1:5">
      <c r="A38" s="37" t="s">
        <v>51</v>
      </c>
      <c r="B38" s="38">
        <v>793</v>
      </c>
      <c r="C38" s="9"/>
      <c r="D38" s="9">
        <v>0.21</v>
      </c>
      <c r="E38" s="16" t="s">
        <v>8</v>
      </c>
    </row>
    <row r="39" spans="1:5">
      <c r="A39" s="37" t="s">
        <v>52</v>
      </c>
      <c r="B39" s="38">
        <v>804</v>
      </c>
      <c r="C39" s="9"/>
      <c r="D39" s="9">
        <v>0.1</v>
      </c>
      <c r="E39" s="16" t="s">
        <v>8</v>
      </c>
    </row>
    <row r="40" spans="1:5">
      <c r="A40" s="37" t="s">
        <v>55</v>
      </c>
      <c r="B40" s="38">
        <v>311</v>
      </c>
      <c r="C40" s="9"/>
      <c r="D40" s="9">
        <v>0.2</v>
      </c>
      <c r="E40" s="16"/>
    </row>
    <row r="41" spans="1:5">
      <c r="A41" s="37" t="s">
        <v>57</v>
      </c>
      <c r="B41" s="38">
        <v>147</v>
      </c>
      <c r="C41" s="9"/>
      <c r="D41" s="9">
        <v>0.21</v>
      </c>
      <c r="E41" s="16"/>
    </row>
    <row r="42" spans="1:5">
      <c r="A42" s="18"/>
      <c r="B42" s="38">
        <v>709</v>
      </c>
      <c r="C42" s="9"/>
      <c r="D42" s="9">
        <v>0.08</v>
      </c>
      <c r="E42" s="16"/>
    </row>
    <row r="43" spans="1:5">
      <c r="A43" s="52" t="s">
        <v>147</v>
      </c>
      <c r="B43" s="38" t="s">
        <v>56</v>
      </c>
      <c r="C43" s="9"/>
      <c r="D43" s="9">
        <v>0.27</v>
      </c>
      <c r="E43" s="51" t="s">
        <v>143</v>
      </c>
    </row>
    <row r="44" spans="1:5">
      <c r="A44" s="53" t="s">
        <v>148</v>
      </c>
      <c r="B44" s="47">
        <v>225</v>
      </c>
      <c r="C44" s="12">
        <v>0.26</v>
      </c>
      <c r="D44" s="12"/>
      <c r="E44" s="45"/>
    </row>
    <row r="45" spans="1:5">
      <c r="A45" s="52" t="s">
        <v>149</v>
      </c>
      <c r="B45" s="48" t="s">
        <v>133</v>
      </c>
      <c r="C45" s="9"/>
      <c r="D45" s="9">
        <v>0.45</v>
      </c>
      <c r="E45" s="49" t="s">
        <v>8</v>
      </c>
    </row>
    <row r="46" spans="1:5">
      <c r="A46" s="56" t="s">
        <v>156</v>
      </c>
      <c r="B46" s="57" t="s">
        <v>157</v>
      </c>
      <c r="C46" s="12">
        <v>1.181</v>
      </c>
      <c r="D46" s="12"/>
      <c r="E46" s="49" t="s">
        <v>8</v>
      </c>
    </row>
    <row r="47" spans="1:5" ht="13.5" thickBot="1">
      <c r="A47" s="19"/>
      <c r="B47" s="39">
        <v>650</v>
      </c>
      <c r="C47" s="10"/>
      <c r="D47" s="10">
        <v>0.05</v>
      </c>
      <c r="E47" s="50" t="s">
        <v>134</v>
      </c>
    </row>
    <row r="48" spans="1:5">
      <c r="A48" s="75" t="s">
        <v>64</v>
      </c>
      <c r="B48" s="76"/>
      <c r="C48" s="81">
        <f>SUM(C3:C47)</f>
        <v>7.628000000000001</v>
      </c>
      <c r="D48" s="81">
        <f>SUM(D3:D47)</f>
        <v>8.5429999999999993</v>
      </c>
    </row>
    <row r="49" spans="1:4" ht="13.5" thickBot="1">
      <c r="A49" s="77"/>
      <c r="B49" s="78"/>
      <c r="C49" s="82"/>
      <c r="D49" s="82"/>
    </row>
    <row r="50" spans="1:4" ht="22.5" customHeight="1" thickBot="1">
      <c r="A50" s="79"/>
      <c r="B50" s="80"/>
      <c r="C50" s="73">
        <f>C48+D48</f>
        <v>16.170999999999999</v>
      </c>
      <c r="D50" s="74"/>
    </row>
  </sheetData>
  <mergeCells count="6">
    <mergeCell ref="A5:A12"/>
    <mergeCell ref="C50:D50"/>
    <mergeCell ref="A48:B50"/>
    <mergeCell ref="C48:C49"/>
    <mergeCell ref="D48:D49"/>
    <mergeCell ref="A3:A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topLeftCell="A10" workbookViewId="0">
      <selection activeCell="H23" sqref="H23"/>
    </sheetView>
  </sheetViews>
  <sheetFormatPr defaultRowHeight="12.75"/>
  <cols>
    <col min="1" max="1" width="29.85546875" customWidth="1"/>
    <col min="2" max="2" width="27.85546875" customWidth="1"/>
    <col min="3" max="3" width="26.85546875" customWidth="1"/>
    <col min="4" max="4" width="25.42578125" customWidth="1"/>
    <col min="5" max="5" width="34.7109375" customWidth="1"/>
  </cols>
  <sheetData>
    <row r="1" spans="1:5" ht="51" customHeight="1" thickBot="1">
      <c r="A1" s="13" t="s">
        <v>101</v>
      </c>
      <c r="B1" s="1"/>
      <c r="C1" s="8"/>
      <c r="D1" s="8"/>
      <c r="E1" s="14" t="s">
        <v>102</v>
      </c>
    </row>
    <row r="2" spans="1:5" ht="81" customHeight="1" thickBot="1">
      <c r="A2" s="36" t="s">
        <v>2</v>
      </c>
      <c r="B2" s="36" t="s">
        <v>0</v>
      </c>
      <c r="C2" s="41" t="s">
        <v>167</v>
      </c>
      <c r="D2" s="41" t="s">
        <v>168</v>
      </c>
      <c r="E2" s="36" t="s">
        <v>1</v>
      </c>
    </row>
    <row r="3" spans="1:5">
      <c r="A3" s="67" t="s">
        <v>69</v>
      </c>
      <c r="B3" s="5">
        <v>198</v>
      </c>
      <c r="C3" s="11">
        <v>0.46</v>
      </c>
      <c r="D3" s="11"/>
      <c r="E3" s="15" t="s">
        <v>8</v>
      </c>
    </row>
    <row r="4" spans="1:5">
      <c r="A4" s="68"/>
      <c r="B4" s="3" t="s">
        <v>70</v>
      </c>
      <c r="C4" s="9"/>
      <c r="D4" s="9">
        <v>0.35</v>
      </c>
      <c r="E4" s="16" t="s">
        <v>8</v>
      </c>
    </row>
    <row r="5" spans="1:5">
      <c r="A5" s="68"/>
      <c r="B5" s="3">
        <v>357</v>
      </c>
      <c r="C5" s="9"/>
      <c r="D5" s="9">
        <v>0.21</v>
      </c>
      <c r="E5" s="16" t="s">
        <v>8</v>
      </c>
    </row>
    <row r="6" spans="1:5">
      <c r="A6" s="68"/>
      <c r="B6" s="3">
        <v>265</v>
      </c>
      <c r="C6" s="9"/>
      <c r="D6" s="9">
        <v>0.28000000000000003</v>
      </c>
      <c r="E6" s="16"/>
    </row>
    <row r="7" spans="1:5">
      <c r="A7" s="68"/>
      <c r="B7" s="3" t="s">
        <v>71</v>
      </c>
      <c r="C7" s="9"/>
      <c r="D7" s="9">
        <v>0.3</v>
      </c>
      <c r="E7" s="16"/>
    </row>
    <row r="8" spans="1:5">
      <c r="A8" s="68"/>
      <c r="B8" s="3" t="s">
        <v>72</v>
      </c>
      <c r="C8" s="9"/>
      <c r="D8" s="9">
        <v>0.16</v>
      </c>
      <c r="E8" s="16"/>
    </row>
    <row r="9" spans="1:5">
      <c r="A9" s="68"/>
      <c r="B9" s="21">
        <v>499</v>
      </c>
      <c r="C9" s="22"/>
      <c r="D9" s="22">
        <v>0.28000000000000003</v>
      </c>
      <c r="E9" s="44" t="s">
        <v>8</v>
      </c>
    </row>
    <row r="10" spans="1:5">
      <c r="A10" s="68"/>
      <c r="B10" s="21" t="s">
        <v>73</v>
      </c>
      <c r="C10" s="22"/>
      <c r="D10" s="22">
        <v>0.14499999999999999</v>
      </c>
      <c r="E10" s="44" t="s">
        <v>8</v>
      </c>
    </row>
    <row r="11" spans="1:5">
      <c r="A11" s="68"/>
      <c r="B11" s="3" t="s">
        <v>74</v>
      </c>
      <c r="C11" s="9"/>
      <c r="D11" s="9">
        <v>0.15</v>
      </c>
      <c r="E11" s="16"/>
    </row>
    <row r="12" spans="1:5">
      <c r="A12" s="68"/>
      <c r="B12" s="3">
        <v>555</v>
      </c>
      <c r="C12" s="9"/>
      <c r="D12" s="9">
        <v>0.21</v>
      </c>
      <c r="E12" s="16"/>
    </row>
    <row r="13" spans="1:5">
      <c r="A13" s="68"/>
      <c r="B13" s="3">
        <v>594</v>
      </c>
      <c r="C13" s="9"/>
      <c r="D13" s="9">
        <v>0.31</v>
      </c>
      <c r="E13" s="44" t="s">
        <v>8</v>
      </c>
    </row>
    <row r="14" spans="1:5">
      <c r="A14" s="68"/>
      <c r="B14" s="3" t="s">
        <v>75</v>
      </c>
      <c r="C14" s="9"/>
      <c r="D14" s="9">
        <v>0.1</v>
      </c>
      <c r="E14" s="44" t="s">
        <v>8</v>
      </c>
    </row>
    <row r="15" spans="1:5">
      <c r="A15" s="68"/>
      <c r="B15" s="3">
        <v>643</v>
      </c>
      <c r="C15" s="9"/>
      <c r="D15" s="9">
        <v>0.25</v>
      </c>
      <c r="E15" s="44" t="s">
        <v>8</v>
      </c>
    </row>
    <row r="16" spans="1:5">
      <c r="A16" s="68"/>
      <c r="B16" s="3">
        <v>571</v>
      </c>
      <c r="C16" s="9"/>
      <c r="D16" s="9">
        <v>0.18</v>
      </c>
      <c r="E16" s="16"/>
    </row>
    <row r="17" spans="1:5">
      <c r="A17" s="68"/>
      <c r="B17" s="3" t="s">
        <v>76</v>
      </c>
      <c r="C17" s="9"/>
      <c r="D17" s="9">
        <v>0.34</v>
      </c>
      <c r="E17" s="16"/>
    </row>
    <row r="18" spans="1:5">
      <c r="A18" s="68"/>
      <c r="B18" s="3">
        <v>129</v>
      </c>
      <c r="C18" s="9"/>
      <c r="D18" s="9">
        <v>0.18</v>
      </c>
      <c r="E18" s="16"/>
    </row>
    <row r="19" spans="1:5">
      <c r="A19" s="68"/>
      <c r="B19" s="3">
        <v>405</v>
      </c>
      <c r="C19" s="9"/>
      <c r="D19" s="9">
        <v>0.09</v>
      </c>
      <c r="E19" s="16"/>
    </row>
    <row r="20" spans="1:5">
      <c r="A20" s="68"/>
      <c r="B20" s="3">
        <v>396</v>
      </c>
      <c r="C20" s="9"/>
      <c r="D20" s="9">
        <v>0.15</v>
      </c>
      <c r="E20" s="16"/>
    </row>
    <row r="21" spans="1:5" ht="13.5" thickBot="1">
      <c r="A21" s="69"/>
      <c r="B21" s="4" t="s">
        <v>77</v>
      </c>
      <c r="C21" s="10"/>
      <c r="D21" s="10">
        <v>0.47</v>
      </c>
      <c r="E21" s="20"/>
    </row>
    <row r="22" spans="1:5">
      <c r="A22" s="84" t="s">
        <v>78</v>
      </c>
      <c r="B22" s="23" t="s">
        <v>79</v>
      </c>
      <c r="C22" s="11">
        <v>0.25</v>
      </c>
      <c r="D22" s="11"/>
      <c r="E22" s="15" t="s">
        <v>8</v>
      </c>
    </row>
    <row r="23" spans="1:5">
      <c r="A23" s="85"/>
      <c r="B23" s="58" t="s">
        <v>158</v>
      </c>
      <c r="C23" s="59">
        <v>0.745</v>
      </c>
      <c r="D23" s="59"/>
      <c r="E23" s="60" t="s">
        <v>8</v>
      </c>
    </row>
    <row r="24" spans="1:5">
      <c r="A24" s="85"/>
      <c r="B24" s="24" t="s">
        <v>80</v>
      </c>
      <c r="C24" s="9"/>
      <c r="D24" s="9">
        <v>0.87</v>
      </c>
      <c r="E24" s="44" t="s">
        <v>8</v>
      </c>
    </row>
    <row r="25" spans="1:5">
      <c r="A25" s="85"/>
      <c r="B25" s="25" t="s">
        <v>159</v>
      </c>
      <c r="C25" s="12">
        <v>0.51100000000000001</v>
      </c>
      <c r="D25" s="12"/>
      <c r="E25" s="44" t="s">
        <v>8</v>
      </c>
    </row>
    <row r="26" spans="1:5">
      <c r="A26" s="85"/>
      <c r="B26" s="25" t="s">
        <v>81</v>
      </c>
      <c r="C26" s="12"/>
      <c r="D26" s="12">
        <v>0.08</v>
      </c>
      <c r="E26" s="45"/>
    </row>
    <row r="27" spans="1:5">
      <c r="A27" s="85"/>
      <c r="B27" s="25" t="s">
        <v>160</v>
      </c>
      <c r="C27" s="12">
        <v>0.19900000000000001</v>
      </c>
      <c r="D27" s="12"/>
      <c r="E27" s="44" t="s">
        <v>8</v>
      </c>
    </row>
    <row r="28" spans="1:5">
      <c r="A28" s="85"/>
      <c r="B28" s="25" t="s">
        <v>161</v>
      </c>
      <c r="C28" s="12">
        <v>1.2150000000000001</v>
      </c>
      <c r="D28" s="12"/>
      <c r="E28" s="44" t="s">
        <v>8</v>
      </c>
    </row>
    <row r="29" spans="1:5" ht="13.5" thickBot="1">
      <c r="A29" s="86"/>
      <c r="B29" s="26" t="s">
        <v>82</v>
      </c>
      <c r="C29" s="10"/>
      <c r="D29" s="10">
        <v>0.08</v>
      </c>
      <c r="E29" s="20"/>
    </row>
    <row r="30" spans="1:5">
      <c r="A30" s="67" t="s">
        <v>83</v>
      </c>
      <c r="B30" s="23" t="s">
        <v>84</v>
      </c>
      <c r="C30" s="11"/>
      <c r="D30" s="11">
        <v>1.64</v>
      </c>
      <c r="E30" s="15" t="s">
        <v>85</v>
      </c>
    </row>
    <row r="31" spans="1:5">
      <c r="A31" s="68"/>
      <c r="B31" s="24" t="s">
        <v>86</v>
      </c>
      <c r="C31" s="9"/>
      <c r="D31" s="9">
        <v>0.26500000000000001</v>
      </c>
      <c r="E31" s="16" t="s">
        <v>8</v>
      </c>
    </row>
    <row r="32" spans="1:5">
      <c r="A32" s="68"/>
      <c r="B32" s="24" t="s">
        <v>87</v>
      </c>
      <c r="C32" s="9"/>
      <c r="D32" s="9">
        <v>0.13</v>
      </c>
      <c r="E32" s="16"/>
    </row>
    <row r="33" spans="1:5">
      <c r="A33" s="68"/>
      <c r="B33" s="24" t="s">
        <v>88</v>
      </c>
      <c r="C33" s="9"/>
      <c r="D33" s="9">
        <v>0.17499999999999999</v>
      </c>
      <c r="E33" s="16"/>
    </row>
    <row r="34" spans="1:5">
      <c r="A34" s="68"/>
      <c r="B34" s="24" t="s">
        <v>89</v>
      </c>
      <c r="C34" s="9"/>
      <c r="D34" s="9">
        <v>0.22</v>
      </c>
      <c r="E34" s="16"/>
    </row>
    <row r="35" spans="1:5">
      <c r="A35" s="68"/>
      <c r="B35" s="24" t="s">
        <v>90</v>
      </c>
      <c r="C35" s="9"/>
      <c r="D35" s="9">
        <v>0.45</v>
      </c>
      <c r="E35" s="16"/>
    </row>
    <row r="36" spans="1:5">
      <c r="A36" s="68"/>
      <c r="B36" s="7">
        <v>351</v>
      </c>
      <c r="C36" s="9"/>
      <c r="D36" s="9">
        <v>0.35</v>
      </c>
      <c r="E36" s="16"/>
    </row>
    <row r="37" spans="1:5">
      <c r="A37" s="70"/>
      <c r="B37" s="27">
        <v>528</v>
      </c>
      <c r="C37" s="12"/>
      <c r="D37" s="12">
        <v>0.15</v>
      </c>
      <c r="E37" s="45"/>
    </row>
    <row r="38" spans="1:5" ht="13.5" thickBot="1">
      <c r="A38" s="69"/>
      <c r="B38" s="28" t="s">
        <v>91</v>
      </c>
      <c r="C38" s="10"/>
      <c r="D38" s="10">
        <v>0.87</v>
      </c>
      <c r="E38" s="20"/>
    </row>
    <row r="39" spans="1:5" ht="37.5" customHeight="1">
      <c r="A39" s="67" t="s">
        <v>92</v>
      </c>
      <c r="B39" s="29" t="s">
        <v>93</v>
      </c>
      <c r="C39" s="11">
        <v>1.93</v>
      </c>
      <c r="D39" s="11"/>
      <c r="E39" s="15" t="s">
        <v>8</v>
      </c>
    </row>
    <row r="40" spans="1:5">
      <c r="A40" s="68"/>
      <c r="B40" s="3">
        <v>651</v>
      </c>
      <c r="C40" s="9"/>
      <c r="D40" s="9">
        <v>0.1</v>
      </c>
      <c r="E40" s="16" t="s">
        <v>8</v>
      </c>
    </row>
    <row r="41" spans="1:5">
      <c r="A41" s="68"/>
      <c r="B41" s="3">
        <v>1</v>
      </c>
      <c r="C41" s="9">
        <v>1.43</v>
      </c>
      <c r="D41" s="9"/>
      <c r="E41" s="16" t="s">
        <v>8</v>
      </c>
    </row>
    <row r="42" spans="1:5">
      <c r="A42" s="68"/>
      <c r="B42" s="21">
        <v>20</v>
      </c>
      <c r="C42" s="9"/>
      <c r="D42" s="9">
        <v>0.379</v>
      </c>
      <c r="E42" s="16" t="s">
        <v>8</v>
      </c>
    </row>
    <row r="43" spans="1:5">
      <c r="A43" s="68"/>
      <c r="B43" s="61" t="s">
        <v>162</v>
      </c>
      <c r="C43" s="9">
        <v>0.35599999999999998</v>
      </c>
      <c r="D43" s="9"/>
      <c r="E43" s="16" t="s">
        <v>8</v>
      </c>
    </row>
    <row r="44" spans="1:5">
      <c r="A44" s="68"/>
      <c r="B44" s="61" t="s">
        <v>163</v>
      </c>
      <c r="C44" s="9">
        <v>0.27100000000000002</v>
      </c>
      <c r="D44" s="9"/>
      <c r="E44" s="16" t="s">
        <v>8</v>
      </c>
    </row>
    <row r="45" spans="1:5">
      <c r="A45" s="68"/>
      <c r="B45" s="3" t="s">
        <v>94</v>
      </c>
      <c r="C45" s="9"/>
      <c r="D45" s="9">
        <v>0.28399999999999997</v>
      </c>
      <c r="E45" s="16" t="s">
        <v>8</v>
      </c>
    </row>
    <row r="46" spans="1:5">
      <c r="A46" s="68"/>
      <c r="B46" s="3" t="s">
        <v>95</v>
      </c>
      <c r="C46" s="9"/>
      <c r="D46" s="9">
        <v>0.47199999999999998</v>
      </c>
      <c r="E46" s="16" t="s">
        <v>8</v>
      </c>
    </row>
    <row r="47" spans="1:5">
      <c r="A47" s="68"/>
      <c r="B47" s="3" t="s">
        <v>96</v>
      </c>
      <c r="C47" s="9"/>
      <c r="D47" s="9">
        <v>0.46</v>
      </c>
      <c r="E47" s="16" t="s">
        <v>8</v>
      </c>
    </row>
    <row r="48" spans="1:5">
      <c r="A48" s="68"/>
      <c r="B48" s="3">
        <v>65</v>
      </c>
      <c r="C48" s="9"/>
      <c r="D48" s="9">
        <v>1.31</v>
      </c>
      <c r="E48" s="16" t="s">
        <v>97</v>
      </c>
    </row>
    <row r="49" spans="1:5">
      <c r="A49" s="68"/>
      <c r="B49" s="3">
        <v>311</v>
      </c>
      <c r="C49" s="9"/>
      <c r="D49" s="9">
        <v>0.16</v>
      </c>
      <c r="E49" s="16" t="s">
        <v>8</v>
      </c>
    </row>
    <row r="50" spans="1:5">
      <c r="A50" s="68"/>
      <c r="B50" s="3">
        <v>374</v>
      </c>
      <c r="C50" s="9"/>
      <c r="D50" s="9">
        <v>0.15</v>
      </c>
      <c r="E50" s="16"/>
    </row>
    <row r="51" spans="1:5">
      <c r="A51" s="68"/>
      <c r="B51" s="3">
        <v>804</v>
      </c>
      <c r="C51" s="9"/>
      <c r="D51" s="9">
        <v>0.42</v>
      </c>
      <c r="E51" s="16"/>
    </row>
    <row r="52" spans="1:5">
      <c r="A52" s="68"/>
      <c r="B52" s="3">
        <v>785</v>
      </c>
      <c r="C52" s="9"/>
      <c r="D52" s="9">
        <v>0.18</v>
      </c>
      <c r="E52" s="16"/>
    </row>
    <row r="53" spans="1:5">
      <c r="A53" s="68"/>
      <c r="B53" s="3">
        <v>733</v>
      </c>
      <c r="C53" s="9"/>
      <c r="D53" s="9">
        <v>0.15</v>
      </c>
      <c r="E53" s="16"/>
    </row>
    <row r="54" spans="1:5">
      <c r="A54" s="68"/>
      <c r="B54" s="21" t="s">
        <v>135</v>
      </c>
      <c r="C54" s="9"/>
      <c r="D54" s="9">
        <v>0.19</v>
      </c>
      <c r="E54" s="16" t="s">
        <v>164</v>
      </c>
    </row>
    <row r="55" spans="1:5">
      <c r="A55" s="68"/>
      <c r="B55" s="3" t="s">
        <v>138</v>
      </c>
      <c r="C55" s="9"/>
      <c r="D55" s="9">
        <v>0.55000000000000004</v>
      </c>
      <c r="E55" s="44"/>
    </row>
    <row r="56" spans="1:5">
      <c r="A56" s="68"/>
      <c r="B56" s="3">
        <v>394</v>
      </c>
      <c r="C56" s="9"/>
      <c r="D56" s="9">
        <v>0.2</v>
      </c>
      <c r="E56" s="44" t="s">
        <v>8</v>
      </c>
    </row>
    <row r="57" spans="1:5">
      <c r="A57" s="68"/>
      <c r="B57" s="3">
        <v>698.49</v>
      </c>
      <c r="C57" s="9"/>
      <c r="D57" s="9">
        <v>0.64</v>
      </c>
      <c r="E57" s="16"/>
    </row>
    <row r="58" spans="1:5">
      <c r="A58" s="68"/>
      <c r="B58" s="3">
        <v>815</v>
      </c>
      <c r="C58" s="9"/>
      <c r="D58" s="9">
        <v>0.24</v>
      </c>
      <c r="E58" s="16" t="s">
        <v>8</v>
      </c>
    </row>
    <row r="59" spans="1:5">
      <c r="A59" s="68"/>
      <c r="B59" s="3">
        <v>496</v>
      </c>
      <c r="C59" s="9"/>
      <c r="D59" s="9">
        <v>0.22</v>
      </c>
      <c r="E59" s="16"/>
    </row>
    <row r="60" spans="1:5">
      <c r="A60" s="68"/>
      <c r="B60" s="3" t="s">
        <v>98</v>
      </c>
      <c r="C60" s="9"/>
      <c r="D60" s="9">
        <v>0.55000000000000004</v>
      </c>
      <c r="E60" s="44" t="s">
        <v>139</v>
      </c>
    </row>
    <row r="61" spans="1:5">
      <c r="A61" s="68"/>
      <c r="B61" s="3">
        <v>777</v>
      </c>
      <c r="C61" s="9"/>
      <c r="D61" s="9">
        <v>0.2</v>
      </c>
      <c r="E61" s="16" t="s">
        <v>8</v>
      </c>
    </row>
    <row r="62" spans="1:5">
      <c r="A62" s="68"/>
      <c r="B62" s="21" t="s">
        <v>136</v>
      </c>
      <c r="C62" s="9"/>
      <c r="D62" s="9">
        <v>0.15</v>
      </c>
      <c r="E62" s="44" t="s">
        <v>140</v>
      </c>
    </row>
    <row r="63" spans="1:5">
      <c r="A63" s="68"/>
      <c r="B63" s="3" t="s">
        <v>99</v>
      </c>
      <c r="C63" s="9"/>
      <c r="D63" s="9">
        <v>0.12</v>
      </c>
      <c r="E63" s="16"/>
    </row>
    <row r="64" spans="1:5" ht="13.5" thickBot="1">
      <c r="A64" s="69"/>
      <c r="B64" s="4">
        <v>422</v>
      </c>
      <c r="C64" s="10"/>
      <c r="D64" s="10">
        <v>0.2</v>
      </c>
      <c r="E64" s="20"/>
    </row>
    <row r="65" spans="1:4" ht="20.25" customHeight="1" thickBot="1">
      <c r="A65" s="83" t="s">
        <v>100</v>
      </c>
      <c r="B65" s="83"/>
      <c r="C65" s="41">
        <f>SUM(C3:C64)</f>
        <v>7.3669999999999991</v>
      </c>
      <c r="D65" s="41">
        <f>SUM(D3:D64)</f>
        <v>16.759999999999998</v>
      </c>
    </row>
    <row r="66" spans="1:4" ht="23.25" customHeight="1" thickBot="1">
      <c r="A66" s="83"/>
      <c r="B66" s="83"/>
      <c r="C66" s="71">
        <f>D65+C65</f>
        <v>24.126999999999995</v>
      </c>
      <c r="D66" s="72"/>
    </row>
  </sheetData>
  <mergeCells count="6">
    <mergeCell ref="A39:A64"/>
    <mergeCell ref="A65:B66"/>
    <mergeCell ref="C66:D66"/>
    <mergeCell ref="A3:A21"/>
    <mergeCell ref="A22:A29"/>
    <mergeCell ref="A30:A38"/>
  </mergeCells>
  <phoneticPr fontId="2" type="noConversion"/>
  <pageMargins left="0.74803149606299213" right="0.74803149606299213" top="0.51181102362204722" bottom="0.51181102362204722" header="0.51181102362204722" footer="0.51181102362204722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>
      <selection activeCell="G27" sqref="G27"/>
    </sheetView>
  </sheetViews>
  <sheetFormatPr defaultRowHeight="12.75"/>
  <cols>
    <col min="1" max="1" width="28.140625" customWidth="1"/>
    <col min="2" max="2" width="28" customWidth="1"/>
    <col min="3" max="3" width="25.140625" customWidth="1"/>
    <col min="4" max="4" width="27" customWidth="1"/>
    <col min="5" max="5" width="25.140625" customWidth="1"/>
  </cols>
  <sheetData>
    <row r="1" spans="1:5" ht="42" customHeight="1" thickBot="1">
      <c r="A1" s="13" t="s">
        <v>119</v>
      </c>
      <c r="B1" s="1"/>
      <c r="C1" s="8"/>
      <c r="D1" s="8"/>
      <c r="E1" s="14" t="s">
        <v>131</v>
      </c>
    </row>
    <row r="2" spans="1:5" ht="79.5" customHeight="1" thickBot="1">
      <c r="A2" s="36" t="s">
        <v>2</v>
      </c>
      <c r="B2" s="36" t="s">
        <v>0</v>
      </c>
      <c r="C2" s="41" t="s">
        <v>167</v>
      </c>
      <c r="D2" s="41" t="s">
        <v>168</v>
      </c>
      <c r="E2" s="36" t="s">
        <v>1</v>
      </c>
    </row>
    <row r="3" spans="1:5">
      <c r="A3" s="67" t="s">
        <v>103</v>
      </c>
      <c r="B3" s="5">
        <v>162</v>
      </c>
      <c r="C3" s="11"/>
      <c r="D3" s="11">
        <v>0.15</v>
      </c>
      <c r="E3" s="15"/>
    </row>
    <row r="4" spans="1:5">
      <c r="A4" s="68"/>
      <c r="B4" s="3">
        <v>99</v>
      </c>
      <c r="C4" s="9"/>
      <c r="D4" s="9">
        <v>0.15</v>
      </c>
      <c r="E4" s="16"/>
    </row>
    <row r="5" spans="1:5">
      <c r="A5" s="68"/>
      <c r="B5" s="3" t="s">
        <v>104</v>
      </c>
      <c r="C5" s="9"/>
      <c r="D5" s="9">
        <v>0.32</v>
      </c>
      <c r="E5" s="16"/>
    </row>
    <row r="6" spans="1:5">
      <c r="A6" s="68"/>
      <c r="B6" s="3">
        <v>62</v>
      </c>
      <c r="C6" s="9"/>
      <c r="D6" s="9">
        <v>0.19</v>
      </c>
      <c r="E6" s="16"/>
    </row>
    <row r="7" spans="1:5" ht="13.5" thickBot="1">
      <c r="A7" s="69"/>
      <c r="B7" s="4">
        <v>160</v>
      </c>
      <c r="C7" s="10"/>
      <c r="D7" s="10">
        <v>0.22</v>
      </c>
      <c r="E7" s="20"/>
    </row>
    <row r="8" spans="1:5">
      <c r="A8" s="84" t="s">
        <v>107</v>
      </c>
      <c r="B8" s="23" t="s">
        <v>108</v>
      </c>
      <c r="C8" s="11">
        <v>0.59</v>
      </c>
      <c r="D8" s="11"/>
      <c r="E8" s="15" t="s">
        <v>8</v>
      </c>
    </row>
    <row r="9" spans="1:5">
      <c r="A9" s="85"/>
      <c r="B9" s="24" t="s">
        <v>109</v>
      </c>
      <c r="C9" s="9"/>
      <c r="D9" s="9">
        <v>1.18</v>
      </c>
      <c r="E9" s="44" t="s">
        <v>8</v>
      </c>
    </row>
    <row r="10" spans="1:5">
      <c r="A10" s="85"/>
      <c r="B10" s="25" t="s">
        <v>110</v>
      </c>
      <c r="C10" s="12"/>
      <c r="D10" s="12">
        <v>0.76</v>
      </c>
      <c r="E10" s="45" t="s">
        <v>8</v>
      </c>
    </row>
    <row r="11" spans="1:5" ht="13.5" thickBot="1">
      <c r="A11" s="86"/>
      <c r="B11" s="26" t="s">
        <v>150</v>
      </c>
      <c r="C11" s="10"/>
      <c r="D11" s="54">
        <v>0.43</v>
      </c>
      <c r="E11" s="55" t="s">
        <v>151</v>
      </c>
    </row>
    <row r="12" spans="1:5">
      <c r="A12" s="67" t="s">
        <v>111</v>
      </c>
      <c r="B12" s="23" t="s">
        <v>112</v>
      </c>
      <c r="C12" s="11">
        <v>0.82</v>
      </c>
      <c r="D12" s="11"/>
      <c r="E12" s="15" t="s">
        <v>8</v>
      </c>
    </row>
    <row r="13" spans="1:5" ht="13.5" thickBot="1">
      <c r="A13" s="68"/>
      <c r="B13" s="24" t="s">
        <v>113</v>
      </c>
      <c r="C13" s="9"/>
      <c r="D13" s="9">
        <v>0.27</v>
      </c>
      <c r="E13" s="16"/>
    </row>
    <row r="14" spans="1:5">
      <c r="A14" s="70"/>
      <c r="B14" s="25" t="s">
        <v>165</v>
      </c>
      <c r="C14" s="12">
        <v>0.25</v>
      </c>
      <c r="D14" s="12"/>
      <c r="E14" s="15" t="s">
        <v>8</v>
      </c>
    </row>
    <row r="15" spans="1:5">
      <c r="A15" s="70"/>
      <c r="B15" s="25" t="s">
        <v>166</v>
      </c>
      <c r="C15" s="12"/>
      <c r="D15" s="12">
        <v>0.17</v>
      </c>
      <c r="E15" s="62"/>
    </row>
    <row r="16" spans="1:5" ht="13.5" thickBot="1">
      <c r="A16" s="69"/>
      <c r="B16" s="26" t="s">
        <v>114</v>
      </c>
      <c r="C16" s="10"/>
      <c r="D16" s="10">
        <v>0.13</v>
      </c>
      <c r="E16" s="20"/>
    </row>
    <row r="17" spans="1:5">
      <c r="A17" s="67" t="s">
        <v>115</v>
      </c>
      <c r="B17" s="23" t="s">
        <v>116</v>
      </c>
      <c r="C17" s="11">
        <v>0.22</v>
      </c>
      <c r="D17" s="11"/>
      <c r="E17" s="15"/>
    </row>
    <row r="18" spans="1:5">
      <c r="A18" s="68"/>
      <c r="B18" s="24" t="s">
        <v>117</v>
      </c>
      <c r="C18" s="9"/>
      <c r="D18" s="9">
        <v>0.24</v>
      </c>
      <c r="E18" s="16" t="s">
        <v>137</v>
      </c>
    </row>
    <row r="19" spans="1:5" ht="13.5" thickBot="1">
      <c r="A19" s="69"/>
      <c r="B19" s="26" t="s">
        <v>118</v>
      </c>
      <c r="C19" s="10"/>
      <c r="D19" s="10">
        <v>7.0000000000000007E-2</v>
      </c>
      <c r="E19" s="20"/>
    </row>
    <row r="20" spans="1:5" ht="25.5" customHeight="1" thickBot="1">
      <c r="A20" s="89" t="s">
        <v>64</v>
      </c>
      <c r="B20" s="90"/>
      <c r="C20" s="46">
        <f>SUM(C3:C19)</f>
        <v>1.88</v>
      </c>
      <c r="D20" s="46">
        <f>SUM(D3:D19)</f>
        <v>4.28</v>
      </c>
    </row>
    <row r="21" spans="1:5" ht="24.75" customHeight="1" thickBot="1">
      <c r="A21" s="91"/>
      <c r="B21" s="92"/>
      <c r="C21" s="87">
        <f>C20+D20</f>
        <v>6.16</v>
      </c>
      <c r="D21" s="88"/>
    </row>
  </sheetData>
  <mergeCells count="6">
    <mergeCell ref="A17:A19"/>
    <mergeCell ref="C21:D21"/>
    <mergeCell ref="A20:B21"/>
    <mergeCell ref="A3:A7"/>
    <mergeCell ref="A8:A11"/>
    <mergeCell ref="A12:A1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>
      <selection activeCell="G26" sqref="G26"/>
    </sheetView>
  </sheetViews>
  <sheetFormatPr defaultRowHeight="12.75"/>
  <cols>
    <col min="1" max="1" width="36.5703125" customWidth="1"/>
    <col min="2" max="2" width="27.7109375" customWidth="1"/>
    <col min="3" max="3" width="25.42578125" customWidth="1"/>
    <col min="4" max="4" width="24.85546875" customWidth="1"/>
    <col min="5" max="5" width="29.140625" customWidth="1"/>
  </cols>
  <sheetData>
    <row r="1" spans="1:5" ht="45.75" customHeight="1" thickBot="1">
      <c r="A1" s="13" t="s">
        <v>129</v>
      </c>
      <c r="B1" s="1"/>
      <c r="C1" s="8"/>
      <c r="D1" s="8"/>
      <c r="E1" s="14" t="s">
        <v>130</v>
      </c>
    </row>
    <row r="2" spans="1:5" ht="86.25" customHeight="1" thickBot="1">
      <c r="A2" s="36" t="s">
        <v>2</v>
      </c>
      <c r="B2" s="36" t="s">
        <v>0</v>
      </c>
      <c r="C2" s="41" t="s">
        <v>167</v>
      </c>
      <c r="D2" s="41" t="s">
        <v>168</v>
      </c>
      <c r="E2" s="36" t="s">
        <v>1</v>
      </c>
    </row>
    <row r="3" spans="1:5" ht="12.75" customHeight="1">
      <c r="A3" s="67" t="s">
        <v>120</v>
      </c>
      <c r="B3" s="5" t="s">
        <v>121</v>
      </c>
      <c r="C3" s="11">
        <v>1.42</v>
      </c>
      <c r="D3" s="11"/>
      <c r="E3" s="15" t="s">
        <v>8</v>
      </c>
    </row>
    <row r="4" spans="1:5">
      <c r="A4" s="68"/>
      <c r="B4" s="3">
        <v>5</v>
      </c>
      <c r="C4" s="9"/>
      <c r="D4" s="9">
        <v>0.75</v>
      </c>
      <c r="E4" s="16" t="s">
        <v>8</v>
      </c>
    </row>
    <row r="5" spans="1:5">
      <c r="A5" s="68"/>
      <c r="B5" s="3" t="s">
        <v>122</v>
      </c>
      <c r="C5" s="9"/>
      <c r="D5" s="9">
        <v>0.28499999999999998</v>
      </c>
      <c r="E5" s="16" t="s">
        <v>8</v>
      </c>
    </row>
    <row r="6" spans="1:5">
      <c r="A6" s="68"/>
      <c r="B6" s="3">
        <v>8</v>
      </c>
      <c r="C6" s="9"/>
      <c r="D6" s="9">
        <v>0.16</v>
      </c>
      <c r="E6" s="16" t="s">
        <v>8</v>
      </c>
    </row>
    <row r="7" spans="1:5">
      <c r="A7" s="68"/>
      <c r="B7" s="3">
        <v>25</v>
      </c>
      <c r="C7" s="9"/>
      <c r="D7" s="9">
        <v>9.5000000000000001E-2</v>
      </c>
      <c r="E7" s="16"/>
    </row>
    <row r="8" spans="1:5">
      <c r="A8" s="68"/>
      <c r="B8" s="3" t="s">
        <v>123</v>
      </c>
      <c r="C8" s="9"/>
      <c r="D8" s="9">
        <v>0.17</v>
      </c>
      <c r="E8" s="16"/>
    </row>
    <row r="9" spans="1:5">
      <c r="A9" s="68"/>
      <c r="B9" s="3">
        <v>301</v>
      </c>
      <c r="C9" s="9"/>
      <c r="D9" s="9">
        <v>0.1</v>
      </c>
      <c r="E9" s="16"/>
    </row>
    <row r="10" spans="1:5">
      <c r="A10" s="68"/>
      <c r="B10" s="3" t="s">
        <v>124</v>
      </c>
      <c r="C10" s="9"/>
      <c r="D10" s="9">
        <v>0.74</v>
      </c>
      <c r="E10" s="16"/>
    </row>
    <row r="11" spans="1:5">
      <c r="A11" s="68"/>
      <c r="B11" s="3" t="s">
        <v>125</v>
      </c>
      <c r="C11" s="9"/>
      <c r="D11" s="9">
        <v>0.08</v>
      </c>
      <c r="E11" s="16"/>
    </row>
    <row r="12" spans="1:5">
      <c r="A12" s="68"/>
      <c r="B12" s="3" t="s">
        <v>126</v>
      </c>
      <c r="C12" s="9"/>
      <c r="D12" s="9">
        <v>0.05</v>
      </c>
      <c r="E12" s="16"/>
    </row>
    <row r="13" spans="1:5">
      <c r="A13" s="68"/>
      <c r="B13" s="3" t="s">
        <v>127</v>
      </c>
      <c r="C13" s="9"/>
      <c r="D13" s="9">
        <v>0.06</v>
      </c>
      <c r="E13" s="16"/>
    </row>
    <row r="14" spans="1:5" ht="13.5" thickBot="1">
      <c r="A14" s="69"/>
      <c r="B14" s="4" t="s">
        <v>128</v>
      </c>
      <c r="C14" s="10"/>
      <c r="D14" s="10">
        <v>0.11</v>
      </c>
      <c r="E14" s="20"/>
    </row>
    <row r="15" spans="1:5">
      <c r="A15" s="84" t="s">
        <v>105</v>
      </c>
      <c r="B15" s="5">
        <v>15</v>
      </c>
      <c r="C15" s="11"/>
      <c r="D15" s="11">
        <v>0.25</v>
      </c>
      <c r="E15" s="15"/>
    </row>
    <row r="16" spans="1:5">
      <c r="A16" s="85"/>
      <c r="B16" s="3" t="s">
        <v>106</v>
      </c>
      <c r="C16" s="9"/>
      <c r="D16" s="9">
        <v>0.87</v>
      </c>
      <c r="E16" s="16"/>
    </row>
    <row r="17" spans="1:5">
      <c r="A17" s="85"/>
      <c r="B17" s="30">
        <v>100</v>
      </c>
      <c r="C17" s="12"/>
      <c r="D17" s="12">
        <v>0.28999999999999998</v>
      </c>
      <c r="E17" s="45"/>
    </row>
    <row r="18" spans="1:5" ht="13.5" thickBot="1">
      <c r="A18" s="86"/>
      <c r="B18" s="4">
        <v>63</v>
      </c>
      <c r="C18" s="10"/>
      <c r="D18" s="10">
        <v>0.33</v>
      </c>
      <c r="E18" s="20"/>
    </row>
    <row r="19" spans="1:5" ht="19.5" customHeight="1" thickBot="1">
      <c r="A19" s="93" t="s">
        <v>64</v>
      </c>
      <c r="B19" s="94"/>
      <c r="C19" s="46">
        <f>SUM(C3:C14)</f>
        <v>1.42</v>
      </c>
      <c r="D19" s="46">
        <f>SUM(D3:D18)</f>
        <v>4.34</v>
      </c>
    </row>
    <row r="20" spans="1:5" ht="21" customHeight="1" thickBot="1">
      <c r="A20" s="79"/>
      <c r="B20" s="80"/>
      <c r="C20" s="87">
        <f>C19+D19</f>
        <v>5.76</v>
      </c>
      <c r="D20" s="88"/>
    </row>
  </sheetData>
  <mergeCells count="4">
    <mergeCell ref="A3:A14"/>
    <mergeCell ref="C20:D20"/>
    <mergeCell ref="A19:B20"/>
    <mergeCell ref="A15:A1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częśc I </vt:lpstr>
      <vt:lpstr>część II</vt:lpstr>
      <vt:lpstr>część III</vt:lpstr>
      <vt:lpstr>część IV</vt:lpstr>
      <vt:lpstr>część V</vt:lpstr>
    </vt:vector>
  </TitlesOfParts>
  <Company>A.Ż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ŻELICHOWSKA</dc:creator>
  <cp:lastModifiedBy>acislo</cp:lastModifiedBy>
  <cp:lastPrinted>2022-11-22T09:25:25Z</cp:lastPrinted>
  <dcterms:created xsi:type="dcterms:W3CDTF">2014-11-25T09:40:20Z</dcterms:created>
  <dcterms:modified xsi:type="dcterms:W3CDTF">2023-11-14T08:40:36Z</dcterms:modified>
</cp:coreProperties>
</file>